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75" windowWidth="14385" windowHeight="6975" tabRatio="444" activeTab="1"/>
  </bookViews>
  <sheets>
    <sheet name="collecte nationale" sheetId="1" r:id="rId1"/>
    <sheet name="collecte départementale" sheetId="2" r:id="rId2"/>
  </sheets>
  <externalReferences>
    <externalReference r:id="rId5"/>
    <externalReference r:id="rId6"/>
  </externalReferences>
  <definedNames>
    <definedName name="_ATPRand1_Dlg_Results" localSheetId="1" hidden="1">{2;#N/A;"R5C2";#N/A;1;#N/A;1;#N/A;1;#N/A;#N/A;0;#N/A;1;#N/A;#N/A;#N/A;#N/A}</definedName>
    <definedName name="_ATPRand1_Dlg_Types" localSheetId="1" hidden="1">{#N/A;5;10;5;7;5;7;5;121;14;5;8;5;8;5;8;1;2}</definedName>
    <definedName name="_ATPRand1_Range1" localSheetId="1" hidden="1">'collecte départementale'!#REF!</definedName>
    <definedName name="_xlnm.Print_Titles" localSheetId="1">'collecte départementale'!$A:$B,'collecte départementale'!$1:$6</definedName>
    <definedName name="_xlnm.Print_Titles" localSheetId="0">'collecte nationale'!$A:$A,'collecte nationale'!$1:$5</definedName>
    <definedName name="_xlnm.Print_Area" localSheetId="1">'collecte départementale'!$B$4:$T$164</definedName>
    <definedName name="_xlnm.Print_Area" localSheetId="0">'collecte nationale'!$A$2:$G$28</definedName>
  </definedNames>
  <calcPr fullCalcOnLoad="1"/>
</workbook>
</file>

<file path=xl/sharedStrings.xml><?xml version="1.0" encoding="utf-8"?>
<sst xmlns="http://schemas.openxmlformats.org/spreadsheetml/2006/main" count="282" uniqueCount="257">
  <si>
    <t>Blé Tendre</t>
  </si>
  <si>
    <t>Blé Dur</t>
  </si>
  <si>
    <t>Orges</t>
  </si>
  <si>
    <t>Maïs</t>
  </si>
  <si>
    <t>Seigle</t>
  </si>
  <si>
    <t>Avoine</t>
  </si>
  <si>
    <t>Sorgho</t>
  </si>
  <si>
    <t>Triticale</t>
  </si>
  <si>
    <t>Cumul au</t>
  </si>
  <si>
    <t>DORDOGNE</t>
  </si>
  <si>
    <t>GIRONDE</t>
  </si>
  <si>
    <t>LANDES</t>
  </si>
  <si>
    <t>LOT-ET-GARONNE</t>
  </si>
  <si>
    <t>PYRENEES-ATLANT.</t>
  </si>
  <si>
    <t>BORDEAUX</t>
  </si>
  <si>
    <t>ALLIER</t>
  </si>
  <si>
    <t>CANTAL</t>
  </si>
  <si>
    <t>CORREZE</t>
  </si>
  <si>
    <t>CREUSE</t>
  </si>
  <si>
    <t>Hte-LOIRE</t>
  </si>
  <si>
    <t>PUY-de-DÔME</t>
  </si>
  <si>
    <t>VIENNE (HAUTE)</t>
  </si>
  <si>
    <t>DOUBS</t>
  </si>
  <si>
    <t>JURA</t>
  </si>
  <si>
    <t>NIEVRE</t>
  </si>
  <si>
    <t>SAONE-ET-LOIRE</t>
  </si>
  <si>
    <t>YONNE</t>
  </si>
  <si>
    <t>DIJON</t>
  </si>
  <si>
    <t>NORD</t>
  </si>
  <si>
    <t>PAS-DE-CALAIS</t>
  </si>
  <si>
    <t>LILLE</t>
  </si>
  <si>
    <t>AIN</t>
  </si>
  <si>
    <t>ARDECHE</t>
  </si>
  <si>
    <t>DROME</t>
  </si>
  <si>
    <t>ISERE</t>
  </si>
  <si>
    <t>LOIRE</t>
  </si>
  <si>
    <t>RHONE</t>
  </si>
  <si>
    <t>SAVOIE</t>
  </si>
  <si>
    <t>SAVOIE (HAUTE)</t>
  </si>
  <si>
    <t>LYON</t>
  </si>
  <si>
    <t>ALPES DE HAUTE PROVENCE</t>
  </si>
  <si>
    <t>ALPES (HAUTES)</t>
  </si>
  <si>
    <t>ALPES-MARITIMES</t>
  </si>
  <si>
    <t>BOUCHES-DU-RHONE</t>
  </si>
  <si>
    <t>VAR</t>
  </si>
  <si>
    <t>VAUCLUSE</t>
  </si>
  <si>
    <t>MARSEILLE</t>
  </si>
  <si>
    <t>MEURTHE-ET-MOSELLE</t>
  </si>
  <si>
    <t>MEUSE</t>
  </si>
  <si>
    <t>MOSELLE</t>
  </si>
  <si>
    <t>VOSGES</t>
  </si>
  <si>
    <t>NANCY</t>
  </si>
  <si>
    <t>LOIRE ATLANTIQUE</t>
  </si>
  <si>
    <t>MAINE-ET-LOIRE</t>
  </si>
  <si>
    <t>MAYENNE</t>
  </si>
  <si>
    <t>SARTHE</t>
  </si>
  <si>
    <t>VENDEE</t>
  </si>
  <si>
    <t>NANTES</t>
  </si>
  <si>
    <t>CHER</t>
  </si>
  <si>
    <t>EURE-ET-LOIR</t>
  </si>
  <si>
    <t>INDRE</t>
  </si>
  <si>
    <t>INDRE-ET-LOIRE</t>
  </si>
  <si>
    <t>LOIR-ET-CHER</t>
  </si>
  <si>
    <t>LOIRET</t>
  </si>
  <si>
    <t>ORLEANS</t>
  </si>
  <si>
    <t>PARIS</t>
  </si>
  <si>
    <t>SEINE-ET-MARNE</t>
  </si>
  <si>
    <t>YVELINES</t>
  </si>
  <si>
    <t>ESSONNE</t>
  </si>
  <si>
    <t>Hts-de-SEINE</t>
  </si>
  <si>
    <t>SEINE-ST-DENIS</t>
  </si>
  <si>
    <t>VAL-DE-MARNE</t>
  </si>
  <si>
    <t>VAL-D'OISE</t>
  </si>
  <si>
    <t>CHARENTE</t>
  </si>
  <si>
    <t>CHARENTE-MARITIME</t>
  </si>
  <si>
    <t>DEUX-SEVRES</t>
  </si>
  <si>
    <t>VIENNE</t>
  </si>
  <si>
    <t>POITIERS</t>
  </si>
  <si>
    <t>CALVADOS</t>
  </si>
  <si>
    <t>EURE</t>
  </si>
  <si>
    <t>MANCHE</t>
  </si>
  <si>
    <t>ORNE</t>
  </si>
  <si>
    <t>SEINE-MARITIME</t>
  </si>
  <si>
    <t>ROUEN</t>
  </si>
  <si>
    <t>ARIEGE</t>
  </si>
  <si>
    <t>AVEYRON</t>
  </si>
  <si>
    <t>GERS</t>
  </si>
  <si>
    <t>LOT</t>
  </si>
  <si>
    <t>TARN</t>
  </si>
  <si>
    <t>TOULOUSE</t>
  </si>
  <si>
    <t>AISNE</t>
  </si>
  <si>
    <t>OISE</t>
  </si>
  <si>
    <t>SOMME</t>
  </si>
  <si>
    <t>AMIENS</t>
  </si>
  <si>
    <t>ARDENNES</t>
  </si>
  <si>
    <t>AUBE</t>
  </si>
  <si>
    <t>MARNE</t>
  </si>
  <si>
    <t>MARNE (HAUTE)</t>
  </si>
  <si>
    <t>COTES-D'ARMOR</t>
  </si>
  <si>
    <t>FINISTERE</t>
  </si>
  <si>
    <t>ILLE-ET-VILAINE</t>
  </si>
  <si>
    <t>MORBIHAN</t>
  </si>
  <si>
    <t>RENNES</t>
  </si>
  <si>
    <t>AUDE</t>
  </si>
  <si>
    <t>GARD</t>
  </si>
  <si>
    <t>HERAULT</t>
  </si>
  <si>
    <t>LOZERE</t>
  </si>
  <si>
    <t>PYRENEES-ORIENTALES</t>
  </si>
  <si>
    <t>MONTPELLIER</t>
  </si>
  <si>
    <t>TOTAL GENERAL</t>
  </si>
  <si>
    <t>Total Céréales</t>
  </si>
  <si>
    <t>Hte-CORSE</t>
  </si>
  <si>
    <t>04</t>
  </si>
  <si>
    <t>05</t>
  </si>
  <si>
    <t>06</t>
  </si>
  <si>
    <t>13</t>
  </si>
  <si>
    <t>2A</t>
  </si>
  <si>
    <t>2B</t>
  </si>
  <si>
    <t>83</t>
  </si>
  <si>
    <t>84</t>
  </si>
  <si>
    <t>24</t>
  </si>
  <si>
    <t>33</t>
  </si>
  <si>
    <t>40</t>
  </si>
  <si>
    <t>47</t>
  </si>
  <si>
    <t>64</t>
  </si>
  <si>
    <t>03</t>
  </si>
  <si>
    <t>15</t>
  </si>
  <si>
    <t>19</t>
  </si>
  <si>
    <t>23</t>
  </si>
  <si>
    <t>43</t>
  </si>
  <si>
    <t>63</t>
  </si>
  <si>
    <t>87</t>
  </si>
  <si>
    <t>21</t>
  </si>
  <si>
    <t>58</t>
  </si>
  <si>
    <t>71</t>
  </si>
  <si>
    <t>89</t>
  </si>
  <si>
    <t>90</t>
  </si>
  <si>
    <t>59</t>
  </si>
  <si>
    <t>62</t>
  </si>
  <si>
    <t>01</t>
  </si>
  <si>
    <t>07</t>
  </si>
  <si>
    <t>26</t>
  </si>
  <si>
    <t>38</t>
  </si>
  <si>
    <t>42</t>
  </si>
  <si>
    <t>69</t>
  </si>
  <si>
    <t>73</t>
  </si>
  <si>
    <t>74</t>
  </si>
  <si>
    <t>54</t>
  </si>
  <si>
    <t>55</t>
  </si>
  <si>
    <t>57</t>
  </si>
  <si>
    <t>67</t>
  </si>
  <si>
    <t>68</t>
  </si>
  <si>
    <t>88</t>
  </si>
  <si>
    <t>44</t>
  </si>
  <si>
    <t>49</t>
  </si>
  <si>
    <t>53</t>
  </si>
  <si>
    <t>72</t>
  </si>
  <si>
    <t>85</t>
  </si>
  <si>
    <t>18</t>
  </si>
  <si>
    <t>28</t>
  </si>
  <si>
    <t>36</t>
  </si>
  <si>
    <t>37</t>
  </si>
  <si>
    <t>41</t>
  </si>
  <si>
    <t>45</t>
  </si>
  <si>
    <t>75</t>
  </si>
  <si>
    <t>77</t>
  </si>
  <si>
    <t>78</t>
  </si>
  <si>
    <t>91</t>
  </si>
  <si>
    <t>92</t>
  </si>
  <si>
    <t>93</t>
  </si>
  <si>
    <t>94</t>
  </si>
  <si>
    <t>95</t>
  </si>
  <si>
    <t>16</t>
  </si>
  <si>
    <t>17</t>
  </si>
  <si>
    <t>79</t>
  </si>
  <si>
    <t>86</t>
  </si>
  <si>
    <t>14</t>
  </si>
  <si>
    <t>27</t>
  </si>
  <si>
    <t>50</t>
  </si>
  <si>
    <t>61</t>
  </si>
  <si>
    <t>76</t>
  </si>
  <si>
    <t>09</t>
  </si>
  <si>
    <t>12</t>
  </si>
  <si>
    <t>31</t>
  </si>
  <si>
    <t>32</t>
  </si>
  <si>
    <t>46</t>
  </si>
  <si>
    <t>65</t>
  </si>
  <si>
    <t>81</t>
  </si>
  <si>
    <t>82</t>
  </si>
  <si>
    <t>02</t>
  </si>
  <si>
    <t>60</t>
  </si>
  <si>
    <t>80</t>
  </si>
  <si>
    <t>08</t>
  </si>
  <si>
    <t>10</t>
  </si>
  <si>
    <t>51</t>
  </si>
  <si>
    <t>52</t>
  </si>
  <si>
    <t>22</t>
  </si>
  <si>
    <t>29</t>
  </si>
  <si>
    <t>35</t>
  </si>
  <si>
    <t>56</t>
  </si>
  <si>
    <t>11</t>
  </si>
  <si>
    <t>30</t>
  </si>
  <si>
    <t>34</t>
  </si>
  <si>
    <t>48</t>
  </si>
  <si>
    <t>66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</si>
  <si>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</si>
  <si>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</si>
  <si>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</si>
  <si>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</si>
  <si>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</si>
  <si>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</si>
  <si>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</si>
  <si>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</si>
  <si>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</si>
  <si>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</si>
  <si>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</si>
  <si>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</si>
  <si>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</si>
  <si>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</si>
  <si>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</si>
  <si>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</si>
  <si>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</si>
  <si>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COTE-D'OR</t>
  </si>
  <si>
    <t>HAUTE SAONE</t>
  </si>
  <si>
    <t>TERRITOIRE DE BELFORT</t>
  </si>
  <si>
    <t>BESANÇON</t>
  </si>
  <si>
    <t>CORSE DU SUD</t>
  </si>
  <si>
    <t>CHALONS-EN-CHAMPAGNE</t>
  </si>
  <si>
    <t>BAS RHIN</t>
  </si>
  <si>
    <t>HAUT RHIN</t>
  </si>
  <si>
    <t>STRASBOURG</t>
  </si>
  <si>
    <t>R18</t>
  </si>
  <si>
    <t>CAEN</t>
  </si>
  <si>
    <t>HAUTE GARONNE</t>
  </si>
  <si>
    <t>HAUTES PYRENEES</t>
  </si>
  <si>
    <t>TARN ET GARONNE</t>
  </si>
  <si>
    <t>R19</t>
  </si>
  <si>
    <t>R20</t>
  </si>
  <si>
    <t>DÉPARTEMENTS</t>
  </si>
  <si>
    <t xml:space="preserve">Entrées </t>
  </si>
  <si>
    <t>Collecte</t>
  </si>
  <si>
    <t>Totale au</t>
  </si>
  <si>
    <t>AVOINE</t>
  </si>
  <si>
    <t>BLE DUR</t>
  </si>
  <si>
    <t>BLE TENDRE</t>
  </si>
  <si>
    <t>ORGES</t>
  </si>
  <si>
    <t>MAÏS</t>
  </si>
  <si>
    <t>SEIGLE</t>
  </si>
  <si>
    <t>SORGHO</t>
  </si>
  <si>
    <t>TRITICALE</t>
  </si>
  <si>
    <t>T. CEREALES</t>
  </si>
  <si>
    <t>CLERMONT-FERRAND / LIMOGE</t>
  </si>
  <si>
    <t>(Chiffres Provisoires)</t>
  </si>
  <si>
    <t>(y compris redressements)</t>
  </si>
  <si>
    <t>Récolte 2012</t>
  </si>
  <si>
    <t>Récolte 2013</t>
  </si>
  <si>
    <t>Récolte 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</si>
</sst>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[Red]\-#,##0\ &quot;F&quot;"/>
    <numFmt numFmtId="165" formatCode="#,##0.00\ &quot;F&quot;;[Red]\-#,##0.00\ &quot;F&quot;"/>
    <numFmt numFmtId="166" formatCode="#,##0;[Red]\-#,##0"/>
    <numFmt numFmtId="167" formatCode="#,##0.00;[Red]\-#,##0.00"/>
    <numFmt numFmtId="168" formatCode="0.0"/>
    <numFmt numFmtId="169" formatCode="#,##0.0;[Red]\-#,##0.0"/>
    <numFmt numFmtId="170" formatCode="mmmm\ yy"/>
    <numFmt numFmtId="171" formatCode="mmmm\ yyyy"/>
    <numFmt numFmtId="172" formatCode="&quot;1er&quot;\ mmm\ yyyy"/>
    <numFmt numFmtId="173" formatCode="&quot;1er&quot;\ mmm\.yy"/>
    <numFmt numFmtId="174" formatCode="dd\ mmmm"/>
    <numFmt numFmtId="175" formatCode="d&quot;er&quot;\ mmmm"/>
    <numFmt numFmtId="176" formatCode="d/mm/yyyy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0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u val="single"/>
      <sz val="9.5"/>
      <color indexed="12"/>
      <name val="MS Sans Serif"/>
      <family val="0"/>
    </font>
    <font>
      <u val="single"/>
      <sz val="9.5"/>
      <color indexed="36"/>
      <name val="MS Sans Serif"/>
      <family val="0"/>
    </font>
    <font>
      <sz val="16"/>
      <color indexed="8"/>
      <name val="Arial Black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22"/>
      <name val="Arial"/>
      <family val="2"/>
    </font>
    <font>
      <i/>
      <sz val="10"/>
      <color indexed="22"/>
      <name val="Arial Narrow"/>
      <family val="0"/>
    </font>
    <font>
      <b/>
      <sz val="20"/>
      <name val="Arial"/>
      <family val="2"/>
    </font>
    <font>
      <b/>
      <sz val="28"/>
      <name val="Arial Narrow"/>
      <family val="2"/>
    </font>
    <font>
      <b/>
      <u val="single"/>
      <sz val="8"/>
      <name val="Arial"/>
      <family val="2"/>
    </font>
    <font>
      <b/>
      <sz val="8"/>
      <name val="Helv"/>
      <family val="0"/>
    </font>
    <font>
      <sz val="10"/>
      <color indexed="9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28"/>
      <name val="Helvetica-Light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name val="Arial"/>
      <family val="2"/>
    </font>
    <font>
      <sz val="8"/>
      <name val="Arial"/>
      <family val="2"/>
    </font>
    <font>
      <b/>
      <u val="single"/>
      <sz val="12"/>
      <name val="Arial Black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ck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3" fontId="4" fillId="2" borderId="1" applyNumberFormat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22" fontId="8" fillId="0" borderId="0" xfId="0" applyNumberFormat="1" applyFont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71" fontId="5" fillId="0" borderId="3" xfId="0" applyNumberFormat="1" applyFont="1" applyFill="1" applyBorder="1" applyAlignment="1">
      <alignment horizontal="center" vertical="center"/>
    </xf>
    <xf numFmtId="173" fontId="5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 applyProtection="1">
      <alignment horizontal="left"/>
      <protection locked="0"/>
    </xf>
    <xf numFmtId="3" fontId="9" fillId="4" borderId="3" xfId="24" applyNumberFormat="1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Alignment="1">
      <alignment horizontal="left"/>
    </xf>
    <xf numFmtId="3" fontId="9" fillId="4" borderId="4" xfId="24" applyNumberFormat="1" applyFont="1" applyFill="1" applyBorder="1" applyAlignment="1" applyProtection="1">
      <alignment horizontal="left" vertical="center"/>
      <protection locked="0"/>
    </xf>
    <xf numFmtId="169" fontId="9" fillId="4" borderId="4" xfId="18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22" applyProtection="1">
      <alignment/>
      <protection locked="0"/>
    </xf>
    <xf numFmtId="0" fontId="22" fillId="0" borderId="0" xfId="22" applyBorder="1" applyProtection="1">
      <alignment/>
      <protection locked="0"/>
    </xf>
    <xf numFmtId="0" fontId="19" fillId="0" borderId="0" xfId="22" applyFont="1" applyAlignment="1" applyProtection="1" quotePrefix="1">
      <alignment horizontal="left"/>
      <protection locked="0"/>
    </xf>
    <xf numFmtId="0" fontId="19" fillId="0" borderId="0" xfId="22" applyFont="1" applyAlignment="1" applyProtection="1">
      <alignment horizontal="left"/>
      <protection locked="0"/>
    </xf>
    <xf numFmtId="0" fontId="24" fillId="0" borderId="0" xfId="22" applyFont="1" applyAlignment="1" applyProtection="1">
      <alignment horizontal="left"/>
      <protection locked="0"/>
    </xf>
    <xf numFmtId="174" fontId="20" fillId="0" borderId="0" xfId="22" applyNumberFormat="1" applyFont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Continuous"/>
      <protection locked="0"/>
    </xf>
    <xf numFmtId="174" fontId="25" fillId="0" borderId="0" xfId="22" applyNumberFormat="1" applyFont="1" applyBorder="1" applyAlignment="1" applyProtection="1">
      <alignment horizontal="center"/>
      <protection locked="0"/>
    </xf>
    <xf numFmtId="0" fontId="20" fillId="0" borderId="0" xfId="22" applyFont="1" applyBorder="1" applyAlignment="1" applyProtection="1">
      <alignment horizontal="centerContinuous"/>
      <protection locked="0"/>
    </xf>
    <xf numFmtId="0" fontId="22" fillId="0" borderId="0" xfId="22" applyBorder="1" applyAlignment="1" applyProtection="1">
      <alignment horizontal="centerContinuous"/>
      <protection locked="0"/>
    </xf>
    <xf numFmtId="175" fontId="26" fillId="0" borderId="0" xfId="22" applyNumberFormat="1" applyFont="1" applyBorder="1" applyAlignment="1" applyProtection="1">
      <alignment horizontal="centerContinuous"/>
      <protection locked="0"/>
    </xf>
    <xf numFmtId="0" fontId="22" fillId="0" borderId="0" xfId="22">
      <alignment/>
      <protection/>
    </xf>
    <xf numFmtId="22" fontId="21" fillId="0" borderId="0" xfId="22" applyNumberFormat="1" applyFont="1" applyAlignment="1" applyProtection="1">
      <alignment horizontal="center" vertical="center"/>
      <protection locked="0"/>
    </xf>
    <xf numFmtId="0" fontId="16" fillId="0" borderId="5" xfId="22" applyFont="1" applyFill="1" applyBorder="1" applyAlignment="1" applyProtection="1">
      <alignment horizontal="center" vertical="center"/>
      <protection locked="0"/>
    </xf>
    <xf numFmtId="0" fontId="16" fillId="0" borderId="6" xfId="22" applyFont="1" applyFill="1" applyBorder="1" applyAlignment="1" applyProtection="1">
      <alignment horizontal="center" vertical="center"/>
      <protection locked="0"/>
    </xf>
    <xf numFmtId="0" fontId="22" fillId="0" borderId="0" xfId="22" applyFont="1" applyProtection="1">
      <alignment/>
      <protection locked="0"/>
    </xf>
    <xf numFmtId="0" fontId="16" fillId="0" borderId="7" xfId="22" applyFont="1" applyFill="1" applyBorder="1" applyAlignment="1" applyProtection="1">
      <alignment horizontal="center" vertical="center"/>
      <protection locked="0"/>
    </xf>
    <xf numFmtId="0" fontId="16" fillId="0" borderId="8" xfId="22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Alignment="1" quotePrefix="1">
      <alignment horizontal="left" vertical="center"/>
    </xf>
    <xf numFmtId="171" fontId="14" fillId="3" borderId="3" xfId="0" applyNumberFormat="1" applyFont="1" applyFill="1" applyBorder="1" applyAlignment="1">
      <alignment horizontal="center" vertical="center"/>
    </xf>
    <xf numFmtId="172" fontId="14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9" fontId="27" fillId="0" borderId="3" xfId="18" applyNumberFormat="1" applyFont="1" applyBorder="1" applyAlignment="1">
      <alignment/>
    </xf>
    <xf numFmtId="168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3" fontId="9" fillId="0" borderId="3" xfId="24" applyNumberFormat="1" applyFont="1" applyFill="1" applyBorder="1" applyAlignment="1" applyProtection="1">
      <alignment horizontal="left" vertical="center"/>
      <protection locked="0"/>
    </xf>
    <xf numFmtId="169" fontId="6" fillId="0" borderId="3" xfId="18" applyNumberFormat="1" applyFont="1" applyBorder="1" applyAlignment="1">
      <alignment/>
    </xf>
    <xf numFmtId="169" fontId="9" fillId="4" borderId="3" xfId="18" applyNumberFormat="1" applyFont="1" applyFill="1" applyBorder="1" applyAlignment="1">
      <alignment vertical="center"/>
    </xf>
    <xf numFmtId="169" fontId="6" fillId="0" borderId="3" xfId="18" applyNumberFormat="1" applyFont="1" applyFill="1" applyBorder="1" applyAlignment="1">
      <alignment/>
    </xf>
    <xf numFmtId="169" fontId="9" fillId="0" borderId="3" xfId="18" applyNumberFormat="1" applyFont="1" applyFill="1" applyBorder="1" applyAlignment="1">
      <alignment vertical="center"/>
    </xf>
    <xf numFmtId="0" fontId="6" fillId="0" borderId="3" xfId="0" applyFont="1" applyBorder="1" applyAlignment="1">
      <alignment/>
    </xf>
    <xf numFmtId="169" fontId="27" fillId="0" borderId="3" xfId="18" applyNumberFormat="1" applyFont="1" applyFill="1" applyBorder="1" applyAlignment="1">
      <alignment/>
    </xf>
    <xf numFmtId="0" fontId="6" fillId="0" borderId="7" xfId="0" applyFont="1" applyBorder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6" fillId="0" borderId="5" xfId="0" applyNumberFormat="1" applyFont="1" applyBorder="1" applyAlignment="1" quotePrefix="1">
      <alignment horizontal="left"/>
    </xf>
    <xf numFmtId="0" fontId="6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28" fillId="3" borderId="9" xfId="22" applyFont="1" applyFill="1" applyBorder="1" applyAlignment="1" applyProtection="1">
      <alignment horizontal="center"/>
      <protection locked="0"/>
    </xf>
    <xf numFmtId="0" fontId="28" fillId="3" borderId="0" xfId="22" applyFont="1" applyFill="1" applyBorder="1" applyAlignment="1" applyProtection="1">
      <alignment horizontal="center"/>
      <protection locked="0"/>
    </xf>
    <xf numFmtId="170" fontId="28" fillId="3" borderId="10" xfId="22" applyNumberFormat="1" applyFont="1" applyFill="1" applyBorder="1" applyAlignment="1" applyProtection="1">
      <alignment horizontal="center" vertical="center"/>
      <protection locked="0"/>
    </xf>
    <xf numFmtId="176" fontId="28" fillId="3" borderId="11" xfId="22" applyNumberFormat="1" applyFont="1" applyFill="1" applyBorder="1" applyAlignment="1" applyProtection="1">
      <alignment horizontal="center" vertical="center"/>
      <protection locked="0"/>
    </xf>
    <xf numFmtId="176" fontId="28" fillId="3" borderId="12" xfId="22" applyNumberFormat="1" applyFont="1" applyFill="1" applyBorder="1" applyAlignment="1" applyProtection="1">
      <alignment horizontal="center" vertical="center"/>
      <protection locked="0"/>
    </xf>
    <xf numFmtId="0" fontId="16" fillId="0" borderId="5" xfId="22" applyFont="1" applyBorder="1" applyAlignment="1" applyProtection="1">
      <alignment vertical="center"/>
      <protection locked="0"/>
    </xf>
    <xf numFmtId="0" fontId="16" fillId="0" borderId="9" xfId="22" applyFont="1" applyBorder="1" applyAlignment="1" applyProtection="1">
      <alignment vertical="center"/>
      <protection locked="0"/>
    </xf>
    <xf numFmtId="0" fontId="30" fillId="0" borderId="8" xfId="22" applyFont="1" applyBorder="1" applyProtection="1">
      <alignment/>
      <protection locked="0"/>
    </xf>
    <xf numFmtId="0" fontId="30" fillId="0" borderId="11" xfId="22" applyFont="1" applyBorder="1" applyProtection="1">
      <alignment/>
      <protection locked="0"/>
    </xf>
    <xf numFmtId="0" fontId="30" fillId="0" borderId="12" xfId="22" applyFont="1" applyBorder="1" applyProtection="1">
      <alignment/>
      <protection locked="0"/>
    </xf>
    <xf numFmtId="3" fontId="31" fillId="0" borderId="13" xfId="22" applyNumberFormat="1" applyFont="1" applyFill="1" applyBorder="1" applyAlignment="1" applyProtection="1">
      <alignment vertical="center"/>
      <protection locked="0"/>
    </xf>
    <xf numFmtId="3" fontId="31" fillId="0" borderId="14" xfId="22" applyNumberFormat="1" applyFont="1" applyFill="1" applyBorder="1" applyAlignment="1" applyProtection="1">
      <alignment vertical="center"/>
      <protection locked="0"/>
    </xf>
    <xf numFmtId="3" fontId="31" fillId="0" borderId="15" xfId="22" applyNumberFormat="1" applyFont="1" applyFill="1" applyBorder="1" applyAlignment="1" applyProtection="1">
      <alignment vertical="center"/>
      <protection locked="0"/>
    </xf>
    <xf numFmtId="3" fontId="31" fillId="0" borderId="16" xfId="22" applyNumberFormat="1" applyFont="1" applyFill="1" applyBorder="1" applyAlignment="1" applyProtection="1">
      <alignment vertical="center"/>
      <protection locked="0"/>
    </xf>
    <xf numFmtId="3" fontId="31" fillId="0" borderId="9" xfId="22" applyNumberFormat="1" applyFont="1" applyFill="1" applyBorder="1" applyAlignment="1" applyProtection="1">
      <alignment vertical="center"/>
      <protection locked="0"/>
    </xf>
    <xf numFmtId="3" fontId="31" fillId="0" borderId="0" xfId="22" applyNumberFormat="1" applyFont="1" applyFill="1" applyBorder="1" applyAlignment="1" applyProtection="1">
      <alignment vertical="center"/>
      <protection locked="0"/>
    </xf>
    <xf numFmtId="3" fontId="31" fillId="0" borderId="10" xfId="22" applyNumberFormat="1" applyFont="1" applyFill="1" applyBorder="1" applyAlignment="1" applyProtection="1">
      <alignment vertical="center"/>
      <protection locked="0"/>
    </xf>
    <xf numFmtId="3" fontId="31" fillId="0" borderId="11" xfId="22" applyNumberFormat="1" applyFont="1" applyFill="1" applyBorder="1" applyAlignment="1" applyProtection="1">
      <alignment vertical="center"/>
      <protection locked="0"/>
    </xf>
    <xf numFmtId="3" fontId="31" fillId="0" borderId="12" xfId="22" applyNumberFormat="1" applyFont="1" applyFill="1" applyBorder="1" applyAlignment="1" applyProtection="1">
      <alignment vertical="center"/>
      <protection locked="0"/>
    </xf>
    <xf numFmtId="3" fontId="16" fillId="0" borderId="17" xfId="22" applyNumberFormat="1" applyFont="1" applyFill="1" applyBorder="1" applyAlignment="1" applyProtection="1">
      <alignment vertical="center"/>
      <protection locked="0"/>
    </xf>
    <xf numFmtId="3" fontId="16" fillId="0" borderId="18" xfId="22" applyNumberFormat="1" applyFont="1" applyFill="1" applyBorder="1" applyAlignment="1" applyProtection="1">
      <alignment vertical="center"/>
      <protection locked="0"/>
    </xf>
    <xf numFmtId="3" fontId="16" fillId="0" borderId="19" xfId="22" applyNumberFormat="1" applyFont="1" applyFill="1" applyBorder="1" applyAlignment="1" applyProtection="1">
      <alignment vertical="center"/>
      <protection locked="0"/>
    </xf>
    <xf numFmtId="0" fontId="30" fillId="0" borderId="2" xfId="22" applyFont="1" applyBorder="1" applyProtection="1">
      <alignment/>
      <protection locked="0"/>
    </xf>
    <xf numFmtId="0" fontId="30" fillId="0" borderId="3" xfId="22" applyFont="1" applyBorder="1" applyProtection="1">
      <alignment/>
      <protection locked="0"/>
    </xf>
    <xf numFmtId="14" fontId="31" fillId="0" borderId="4" xfId="22" applyNumberFormat="1" applyFont="1" applyFill="1" applyBorder="1" applyAlignment="1" applyProtection="1">
      <alignment horizontal="center" vertical="center"/>
      <protection locked="0"/>
    </xf>
    <xf numFmtId="14" fontId="32" fillId="0" borderId="3" xfId="22" applyNumberFormat="1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 vertical="center"/>
      <protection locked="0"/>
    </xf>
    <xf numFmtId="0" fontId="16" fillId="0" borderId="14" xfId="22" applyFont="1" applyBorder="1" applyAlignment="1" applyProtection="1">
      <alignment horizontal="center" vertical="center"/>
      <protection locked="0"/>
    </xf>
    <xf numFmtId="22" fontId="33" fillId="0" borderId="0" xfId="22" applyNumberFormat="1" applyFont="1" applyAlignment="1" applyProtection="1">
      <alignment horizontal="center" vertical="center"/>
      <protection locked="0"/>
    </xf>
    <xf numFmtId="0" fontId="28" fillId="3" borderId="16" xfId="22" applyFont="1" applyFill="1" applyBorder="1" applyAlignment="1" applyProtection="1">
      <alignment horizontal="center" vertical="center"/>
      <protection locked="0"/>
    </xf>
    <xf numFmtId="0" fontId="16" fillId="0" borderId="7" xfId="22" applyFont="1" applyBorder="1" applyAlignment="1" applyProtection="1">
      <alignment horizontal="center"/>
      <protection locked="0"/>
    </xf>
    <xf numFmtId="0" fontId="16" fillId="0" borderId="14" xfId="22" applyFont="1" applyBorder="1" applyAlignment="1" applyProtection="1">
      <alignment horizontal="center"/>
      <protection locked="0"/>
    </xf>
    <xf numFmtId="0" fontId="29" fillId="0" borderId="5" xfId="22" applyFont="1" applyBorder="1" applyAlignment="1" applyProtection="1">
      <alignment horizontal="center"/>
      <protection locked="0"/>
    </xf>
    <xf numFmtId="0" fontId="29" fillId="0" borderId="9" xfId="22" applyFont="1" applyBorder="1" applyAlignment="1" applyProtection="1">
      <alignment horizontal="center"/>
      <protection locked="0"/>
    </xf>
    <xf numFmtId="0" fontId="16" fillId="0" borderId="15" xfId="22" applyFont="1" applyBorder="1" applyAlignment="1" applyProtection="1">
      <alignment horizontal="center"/>
      <protection locked="0"/>
    </xf>
    <xf numFmtId="0" fontId="29" fillId="0" borderId="0" xfId="22" applyFont="1" applyBorder="1" applyAlignment="1" applyProtection="1">
      <alignment horizontal="center"/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</cellXfs>
  <cellStyles count="11">
    <cellStyle name="Normal" xfId="0"/>
    <cellStyle name="gras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age_80" xfId="22"/>
    <cellStyle name="Percent" xfId="23"/>
    <cellStyle name="style_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9525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525" y="1076325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3" name="Texte 24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4" name="Texte 25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5" name="Texte 26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6" name="Texte 32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38100</xdr:rowOff>
    </xdr:from>
    <xdr:to>
      <xdr:col>17</xdr:col>
      <xdr:colOff>0</xdr:colOff>
      <xdr:row>7</xdr:row>
      <xdr:rowOff>47625</xdr:rowOff>
    </xdr:to>
    <xdr:sp>
      <xdr:nvSpPr>
        <xdr:cNvPr id="7" name="Texte 33"/>
        <xdr:cNvSpPr txBox="1">
          <a:spLocks noChangeArrowheads="1"/>
        </xdr:cNvSpPr>
      </xdr:nvSpPr>
      <xdr:spPr>
        <a:xfrm>
          <a:off x="18916650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38100</xdr:rowOff>
    </xdr:from>
    <xdr:to>
      <xdr:col>7</xdr:col>
      <xdr:colOff>0</xdr:colOff>
      <xdr:row>7</xdr:row>
      <xdr:rowOff>47625</xdr:rowOff>
    </xdr:to>
    <xdr:sp>
      <xdr:nvSpPr>
        <xdr:cNvPr id="8" name="Texte 38"/>
        <xdr:cNvSpPr txBox="1">
          <a:spLocks noChangeArrowheads="1"/>
        </xdr:cNvSpPr>
      </xdr:nvSpPr>
      <xdr:spPr>
        <a:xfrm>
          <a:off x="10201275" y="1809750"/>
          <a:ext cx="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11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0201275" y="2333625"/>
          <a:ext cx="0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1" name="Texte 38"/>
        <xdr:cNvSpPr txBox="1">
          <a:spLocks noChangeArrowheads="1"/>
        </xdr:cNvSpPr>
      </xdr:nvSpPr>
      <xdr:spPr>
        <a:xfrm>
          <a:off x="75152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CAMPAGNE 2003-2004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12" name="Texte 38"/>
        <xdr:cNvSpPr txBox="1">
          <a:spLocks noChangeArrowheads="1"/>
        </xdr:cNvSpPr>
      </xdr:nvSpPr>
      <xdr:spPr>
        <a:xfrm>
          <a:off x="475297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2004-2005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  <xdr:twoCellAnchor>
    <xdr:from>
      <xdr:col>1</xdr:col>
      <xdr:colOff>76200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3" name="Texte 38"/>
        <xdr:cNvSpPr txBox="1">
          <a:spLocks noChangeArrowheads="1"/>
        </xdr:cNvSpPr>
      </xdr:nvSpPr>
      <xdr:spPr>
        <a:xfrm>
          <a:off x="1990725" y="6381750"/>
          <a:ext cx="2686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CAMPAGNE 2005-2006
</a:t>
          </a:r>
          <a:r>
            <a:rPr lang="en-US" cap="none" sz="1000" b="0" i="1" u="none" baseline="0">
              <a:solidFill>
                <a:srgbClr val="C0C0C0"/>
              </a:solidFill>
              <a:latin typeface="Arial Narrow"/>
              <a:ea typeface="Arial Narrow"/>
              <a:cs typeface="Arial Narrow"/>
            </a:rPr>
            <a:t>(Chiffres Provisoires)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page_8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PRODUCTION\France%20COLLECTE\France%20Collecte%20Departementale%20Campagne%20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LECTE_NATIONALE"/>
      <sheetName val="page_80"/>
    </sheetNames>
    <sheetDataSet>
      <sheetData sheetId="0">
        <row r="2">
          <cell r="A2" t="str">
            <v>Collecte de Céréales au 1er mai (en tonnes)</v>
          </cell>
        </row>
        <row r="6">
          <cell r="B6" t="str">
            <v>CAMPAGNE 2014/2015</v>
          </cell>
          <cell r="E6" t="str">
            <v>CAMPAGNE 2013/2014</v>
          </cell>
          <cell r="H6" t="str">
            <v>CAMPAGNE 2012/2013</v>
          </cell>
        </row>
        <row r="11">
          <cell r="B11">
            <v>42095</v>
          </cell>
          <cell r="C11">
            <v>42125</v>
          </cell>
          <cell r="E11">
            <v>41730</v>
          </cell>
          <cell r="F11">
            <v>41760</v>
          </cell>
          <cell r="H11">
            <v>41365</v>
          </cell>
          <cell r="I11">
            <v>41395</v>
          </cell>
        </row>
        <row r="12">
          <cell r="B12">
            <v>6912.900000000001</v>
          </cell>
          <cell r="C12">
            <v>229655.09999999998</v>
          </cell>
          <cell r="E12">
            <v>7899.7</v>
          </cell>
          <cell r="F12">
            <v>236610.3</v>
          </cell>
          <cell r="H12">
            <v>4034.9</v>
          </cell>
          <cell r="I12">
            <v>195941</v>
          </cell>
        </row>
        <row r="14">
          <cell r="B14">
            <v>47000.1</v>
          </cell>
          <cell r="C14">
            <v>1380757.6</v>
          </cell>
          <cell r="E14">
            <v>87949.4</v>
          </cell>
          <cell r="F14">
            <v>1744242.9</v>
          </cell>
          <cell r="H14">
            <v>169237.9</v>
          </cell>
          <cell r="I14">
            <v>2071168.5</v>
          </cell>
        </row>
        <row r="16">
          <cell r="B16">
            <v>2009019.1</v>
          </cell>
          <cell r="C16">
            <v>32331098.900000002</v>
          </cell>
          <cell r="E16">
            <v>1692926.2</v>
          </cell>
          <cell r="F16">
            <v>32130954.1</v>
          </cell>
          <cell r="H16">
            <v>1301295.8</v>
          </cell>
          <cell r="I16">
            <v>30664701.799999993</v>
          </cell>
        </row>
        <row r="18">
          <cell r="B18">
            <v>338495.1</v>
          </cell>
          <cell r="C18">
            <v>9569877.200000001</v>
          </cell>
          <cell r="E18">
            <v>262674.3</v>
          </cell>
          <cell r="F18">
            <v>8130564.9</v>
          </cell>
          <cell r="H18">
            <v>231949.7</v>
          </cell>
          <cell r="I18">
            <v>9259478.700000001</v>
          </cell>
        </row>
        <row r="20">
          <cell r="B20">
            <v>591755.8999999999</v>
          </cell>
          <cell r="C20">
            <v>14953580.1</v>
          </cell>
          <cell r="E20">
            <v>399719.1</v>
          </cell>
          <cell r="F20">
            <v>11429205.3</v>
          </cell>
          <cell r="H20">
            <v>404305.9</v>
          </cell>
          <cell r="I20">
            <v>12440182.100000001</v>
          </cell>
        </row>
        <row r="22">
          <cell r="B22">
            <v>2227.5000000000005</v>
          </cell>
          <cell r="C22">
            <v>53763.8</v>
          </cell>
          <cell r="E22">
            <v>3152.7</v>
          </cell>
          <cell r="F22">
            <v>58952.9</v>
          </cell>
          <cell r="H22">
            <v>1948.6</v>
          </cell>
          <cell r="I22">
            <v>75109.3</v>
          </cell>
        </row>
        <row r="24">
          <cell r="B24">
            <v>7388.9</v>
          </cell>
          <cell r="C24">
            <v>276883.50000000006</v>
          </cell>
          <cell r="E24">
            <v>3419.2</v>
          </cell>
          <cell r="F24">
            <v>142027.6</v>
          </cell>
          <cell r="H24">
            <v>1583.3</v>
          </cell>
          <cell r="I24">
            <v>116631.2</v>
          </cell>
        </row>
        <row r="26">
          <cell r="B26">
            <v>14222.500000000002</v>
          </cell>
          <cell r="C26">
            <v>799706.1999999998</v>
          </cell>
          <cell r="E26">
            <v>14731.7</v>
          </cell>
          <cell r="F26">
            <v>748713.3</v>
          </cell>
          <cell r="H26">
            <v>14585.3</v>
          </cell>
          <cell r="I26">
            <v>970081.5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MENS"/>
    </sheetNames>
    <sheetDataSet>
      <sheetData sheetId="0">
        <row r="6">
          <cell r="C6">
            <v>42095</v>
          </cell>
          <cell r="D6">
            <v>42125</v>
          </cell>
        </row>
        <row r="8">
          <cell r="C8">
            <v>1685.9</v>
          </cell>
          <cell r="D8">
            <v>107070.4</v>
          </cell>
          <cell r="E8">
            <v>0</v>
          </cell>
          <cell r="F8">
            <v>583.3</v>
          </cell>
          <cell r="G8">
            <v>272.2</v>
          </cell>
          <cell r="H8">
            <v>21798.2</v>
          </cell>
          <cell r="I8">
            <v>0</v>
          </cell>
          <cell r="J8">
            <v>75.2</v>
          </cell>
          <cell r="K8">
            <v>9.2</v>
          </cell>
          <cell r="L8">
            <v>1387.2</v>
          </cell>
          <cell r="M8">
            <v>8973.8</v>
          </cell>
          <cell r="N8">
            <v>241680.2</v>
          </cell>
          <cell r="O8">
            <v>23.7</v>
          </cell>
          <cell r="P8">
            <v>4218.6</v>
          </cell>
          <cell r="Q8">
            <v>117.2</v>
          </cell>
          <cell r="R8">
            <v>11127.7</v>
          </cell>
          <cell r="S8">
            <v>11082</v>
          </cell>
          <cell r="T8">
            <v>387940.8</v>
          </cell>
        </row>
        <row r="9">
          <cell r="C9">
            <v>454.1</v>
          </cell>
          <cell r="D9">
            <v>26160.1</v>
          </cell>
          <cell r="E9">
            <v>53.1</v>
          </cell>
          <cell r="F9">
            <v>1750.8</v>
          </cell>
          <cell r="G9">
            <v>110.4</v>
          </cell>
          <cell r="H9">
            <v>1734.1</v>
          </cell>
          <cell r="I9">
            <v>0</v>
          </cell>
          <cell r="J9">
            <v>27.6</v>
          </cell>
          <cell r="K9">
            <v>0</v>
          </cell>
          <cell r="L9">
            <v>271</v>
          </cell>
          <cell r="M9">
            <v>7165.7</v>
          </cell>
          <cell r="N9">
            <v>269454.9</v>
          </cell>
          <cell r="O9">
            <v>91.1</v>
          </cell>
          <cell r="P9">
            <v>673.2</v>
          </cell>
          <cell r="Q9">
            <v>0.3</v>
          </cell>
          <cell r="R9">
            <v>808.1</v>
          </cell>
          <cell r="S9">
            <v>7874.7</v>
          </cell>
          <cell r="T9">
            <v>300879.8</v>
          </cell>
        </row>
        <row r="10">
          <cell r="C10">
            <v>34.7</v>
          </cell>
          <cell r="D10">
            <v>10882.8</v>
          </cell>
          <cell r="E10">
            <v>0</v>
          </cell>
          <cell r="F10">
            <v>0</v>
          </cell>
          <cell r="G10">
            <v>18.1</v>
          </cell>
          <cell r="H10">
            <v>3668.7</v>
          </cell>
          <cell r="I10">
            <v>0</v>
          </cell>
          <cell r="J10">
            <v>18.1</v>
          </cell>
          <cell r="K10">
            <v>0</v>
          </cell>
          <cell r="L10">
            <v>67.2</v>
          </cell>
          <cell r="M10">
            <v>23693.9</v>
          </cell>
          <cell r="N10">
            <v>1136357.7</v>
          </cell>
          <cell r="O10">
            <v>0</v>
          </cell>
          <cell r="P10">
            <v>1643.4</v>
          </cell>
          <cell r="Q10">
            <v>0</v>
          </cell>
          <cell r="R10">
            <v>2970.8</v>
          </cell>
          <cell r="S10">
            <v>23746.7</v>
          </cell>
          <cell r="T10">
            <v>1155608.7</v>
          </cell>
        </row>
        <row r="11">
          <cell r="C11">
            <v>8223.1</v>
          </cell>
          <cell r="D11">
            <v>266865</v>
          </cell>
          <cell r="E11">
            <v>0</v>
          </cell>
          <cell r="F11">
            <v>430.3</v>
          </cell>
          <cell r="G11">
            <v>54.5</v>
          </cell>
          <cell r="H11">
            <v>18504.4</v>
          </cell>
          <cell r="I11">
            <v>0</v>
          </cell>
          <cell r="J11">
            <v>86.9</v>
          </cell>
          <cell r="K11">
            <v>0</v>
          </cell>
          <cell r="L11">
            <v>367.7</v>
          </cell>
          <cell r="M11">
            <v>11330.9</v>
          </cell>
          <cell r="N11">
            <v>421881.8</v>
          </cell>
          <cell r="O11">
            <v>471.8</v>
          </cell>
          <cell r="P11">
            <v>27639.4</v>
          </cell>
          <cell r="Q11">
            <v>1.9</v>
          </cell>
          <cell r="R11">
            <v>2459.1</v>
          </cell>
          <cell r="S11">
            <v>20082.2</v>
          </cell>
          <cell r="T11">
            <v>738234.6</v>
          </cell>
        </row>
        <row r="12">
          <cell r="C12">
            <v>106.6</v>
          </cell>
          <cell r="D12">
            <v>15974.1</v>
          </cell>
          <cell r="E12">
            <v>0</v>
          </cell>
          <cell r="F12">
            <v>225.6</v>
          </cell>
          <cell r="G12">
            <v>65.6</v>
          </cell>
          <cell r="H12">
            <v>4193.1</v>
          </cell>
          <cell r="I12">
            <v>0</v>
          </cell>
          <cell r="J12">
            <v>2.1</v>
          </cell>
          <cell r="K12">
            <v>0</v>
          </cell>
          <cell r="L12">
            <v>37.6</v>
          </cell>
          <cell r="M12">
            <v>16448.8</v>
          </cell>
          <cell r="N12">
            <v>841949</v>
          </cell>
          <cell r="O12">
            <v>34.7</v>
          </cell>
          <cell r="P12">
            <v>1481.4</v>
          </cell>
          <cell r="Q12">
            <v>13.1</v>
          </cell>
          <cell r="R12">
            <v>3133.5</v>
          </cell>
          <cell r="S12">
            <v>16668.8</v>
          </cell>
          <cell r="T12">
            <v>866996.4</v>
          </cell>
        </row>
        <row r="14">
          <cell r="C14">
            <v>10504.4</v>
          </cell>
          <cell r="D14">
            <v>426952.4</v>
          </cell>
          <cell r="E14">
            <v>53.1</v>
          </cell>
          <cell r="F14">
            <v>2990</v>
          </cell>
          <cell r="G14">
            <v>520.8</v>
          </cell>
          <cell r="H14">
            <v>49898.5</v>
          </cell>
          <cell r="I14">
            <v>0</v>
          </cell>
          <cell r="J14">
            <v>209.9</v>
          </cell>
          <cell r="K14">
            <v>9.2</v>
          </cell>
          <cell r="L14">
            <v>2130.7</v>
          </cell>
          <cell r="M14">
            <v>67613.1</v>
          </cell>
          <cell r="N14">
            <v>2911323.6</v>
          </cell>
          <cell r="O14">
            <v>621.3</v>
          </cell>
          <cell r="P14">
            <v>35656</v>
          </cell>
          <cell r="Q14">
            <v>132.5</v>
          </cell>
          <cell r="R14">
            <v>20499.2</v>
          </cell>
          <cell r="S14">
            <v>79454.4</v>
          </cell>
          <cell r="T14">
            <v>3449660.3</v>
          </cell>
        </row>
        <row r="16">
          <cell r="C16">
            <v>13088.8</v>
          </cell>
          <cell r="D16">
            <v>227371.6</v>
          </cell>
          <cell r="E16">
            <v>0</v>
          </cell>
          <cell r="F16">
            <v>568.5</v>
          </cell>
          <cell r="G16">
            <v>2654.1</v>
          </cell>
          <cell r="H16">
            <v>38018.2</v>
          </cell>
          <cell r="I16">
            <v>304.7</v>
          </cell>
          <cell r="J16">
            <v>1727.3</v>
          </cell>
          <cell r="K16">
            <v>115.3</v>
          </cell>
          <cell r="L16">
            <v>1844.1</v>
          </cell>
          <cell r="M16">
            <v>10117.9</v>
          </cell>
          <cell r="N16">
            <v>226738.8</v>
          </cell>
          <cell r="O16">
            <v>74.1</v>
          </cell>
          <cell r="P16">
            <v>244.7</v>
          </cell>
          <cell r="Q16">
            <v>1544.6</v>
          </cell>
          <cell r="R16">
            <v>22492.5</v>
          </cell>
          <cell r="S16">
            <v>27899.5</v>
          </cell>
          <cell r="T16">
            <v>519005.7</v>
          </cell>
        </row>
        <row r="17">
          <cell r="C17">
            <v>1.5</v>
          </cell>
          <cell r="D17">
            <v>3916.4</v>
          </cell>
          <cell r="E17">
            <v>0</v>
          </cell>
          <cell r="F17">
            <v>0</v>
          </cell>
          <cell r="G17">
            <v>0</v>
          </cell>
          <cell r="H17">
            <v>255.9</v>
          </cell>
          <cell r="I17">
            <v>0</v>
          </cell>
          <cell r="J17">
            <v>186</v>
          </cell>
          <cell r="K17">
            <v>0</v>
          </cell>
          <cell r="L17">
            <v>31</v>
          </cell>
          <cell r="M17">
            <v>0</v>
          </cell>
          <cell r="N17">
            <v>338.6</v>
          </cell>
          <cell r="O17">
            <v>0</v>
          </cell>
          <cell r="P17">
            <v>0</v>
          </cell>
          <cell r="Q17">
            <v>8.1</v>
          </cell>
          <cell r="R17">
            <v>2084.8</v>
          </cell>
          <cell r="S17">
            <v>9.6</v>
          </cell>
          <cell r="T17">
            <v>6812.7</v>
          </cell>
        </row>
        <row r="18">
          <cell r="C18">
            <v>206.8</v>
          </cell>
          <cell r="D18">
            <v>4642.2</v>
          </cell>
          <cell r="E18">
            <v>0</v>
          </cell>
          <cell r="F18">
            <v>0</v>
          </cell>
          <cell r="G18">
            <v>8.7</v>
          </cell>
          <cell r="H18">
            <v>945</v>
          </cell>
          <cell r="I18">
            <v>0</v>
          </cell>
          <cell r="J18">
            <v>193.1</v>
          </cell>
          <cell r="K18">
            <v>0</v>
          </cell>
          <cell r="L18">
            <v>300.2</v>
          </cell>
          <cell r="M18">
            <v>665.5</v>
          </cell>
          <cell r="N18">
            <v>12468.9</v>
          </cell>
          <cell r="O18">
            <v>0</v>
          </cell>
          <cell r="P18">
            <v>0</v>
          </cell>
          <cell r="Q18">
            <v>195.1</v>
          </cell>
          <cell r="R18">
            <v>4017.1</v>
          </cell>
          <cell r="S18">
            <v>1076.1</v>
          </cell>
          <cell r="T18">
            <v>22566.5</v>
          </cell>
        </row>
        <row r="19">
          <cell r="C19">
            <v>1514.1</v>
          </cell>
          <cell r="D19">
            <v>38093</v>
          </cell>
          <cell r="E19">
            <v>0</v>
          </cell>
          <cell r="F19">
            <v>30</v>
          </cell>
          <cell r="G19">
            <v>382.5</v>
          </cell>
          <cell r="H19">
            <v>12782.1</v>
          </cell>
          <cell r="I19">
            <v>5.1</v>
          </cell>
          <cell r="J19">
            <v>201.6</v>
          </cell>
          <cell r="K19">
            <v>6.3</v>
          </cell>
          <cell r="L19">
            <v>1770.3</v>
          </cell>
          <cell r="M19">
            <v>925.9</v>
          </cell>
          <cell r="N19">
            <v>14203.7</v>
          </cell>
          <cell r="O19">
            <v>0</v>
          </cell>
          <cell r="P19">
            <v>0</v>
          </cell>
          <cell r="Q19">
            <v>290.1</v>
          </cell>
          <cell r="R19">
            <v>18258.4</v>
          </cell>
          <cell r="S19">
            <v>3124</v>
          </cell>
          <cell r="T19">
            <v>85339.1</v>
          </cell>
        </row>
        <row r="20">
          <cell r="C20">
            <v>1122.4</v>
          </cell>
          <cell r="D20">
            <v>32326.7</v>
          </cell>
          <cell r="E20">
            <v>0</v>
          </cell>
          <cell r="F20">
            <v>343.9</v>
          </cell>
          <cell r="G20">
            <v>171.1</v>
          </cell>
          <cell r="H20">
            <v>4781.9</v>
          </cell>
          <cell r="I20">
            <v>0</v>
          </cell>
          <cell r="J20">
            <v>2169.1</v>
          </cell>
          <cell r="K20">
            <v>4.3</v>
          </cell>
          <cell r="L20">
            <v>117.4</v>
          </cell>
          <cell r="M20">
            <v>28</v>
          </cell>
          <cell r="N20">
            <v>1306</v>
          </cell>
          <cell r="O20">
            <v>0</v>
          </cell>
          <cell r="P20">
            <v>0</v>
          </cell>
          <cell r="Q20">
            <v>92.4</v>
          </cell>
          <cell r="R20">
            <v>4646.2</v>
          </cell>
          <cell r="S20">
            <v>1418.2</v>
          </cell>
          <cell r="T20">
            <v>45691.2</v>
          </cell>
        </row>
        <row r="21">
          <cell r="C21">
            <v>12750.3</v>
          </cell>
          <cell r="D21">
            <v>222828.7</v>
          </cell>
          <cell r="E21">
            <v>0</v>
          </cell>
          <cell r="F21">
            <v>0</v>
          </cell>
          <cell r="G21">
            <v>561.7</v>
          </cell>
          <cell r="H21">
            <v>13048.6</v>
          </cell>
          <cell r="I21">
            <v>69.2</v>
          </cell>
          <cell r="J21">
            <v>1118.2</v>
          </cell>
          <cell r="K21">
            <v>146.2</v>
          </cell>
          <cell r="L21">
            <v>1299.6</v>
          </cell>
          <cell r="M21">
            <v>4549.9</v>
          </cell>
          <cell r="N21">
            <v>161340.2</v>
          </cell>
          <cell r="O21">
            <v>0</v>
          </cell>
          <cell r="P21">
            <v>227.7</v>
          </cell>
          <cell r="Q21">
            <v>60.7</v>
          </cell>
          <cell r="R21">
            <v>8406.4</v>
          </cell>
          <cell r="S21">
            <v>18138</v>
          </cell>
          <cell r="T21">
            <v>408269.4</v>
          </cell>
        </row>
        <row r="22">
          <cell r="C22">
            <v>511.7</v>
          </cell>
          <cell r="D22">
            <v>24462.2</v>
          </cell>
          <cell r="E22">
            <v>0</v>
          </cell>
          <cell r="F22">
            <v>0</v>
          </cell>
          <cell r="G22">
            <v>94.4</v>
          </cell>
          <cell r="H22">
            <v>4841.1</v>
          </cell>
          <cell r="I22">
            <v>0</v>
          </cell>
          <cell r="J22">
            <v>283.3</v>
          </cell>
          <cell r="K22">
            <v>0</v>
          </cell>
          <cell r="L22">
            <v>1317.2</v>
          </cell>
          <cell r="M22">
            <v>369.2</v>
          </cell>
          <cell r="N22">
            <v>23734.8</v>
          </cell>
          <cell r="O22">
            <v>0</v>
          </cell>
          <cell r="P22">
            <v>30.1</v>
          </cell>
          <cell r="Q22">
            <v>28.8</v>
          </cell>
          <cell r="R22">
            <v>9234.6</v>
          </cell>
          <cell r="S22">
            <v>1004.1</v>
          </cell>
          <cell r="T22">
            <v>63903.3</v>
          </cell>
        </row>
        <row r="24">
          <cell r="C24">
            <v>29195.6</v>
          </cell>
          <cell r="D24">
            <v>553640.8</v>
          </cell>
          <cell r="E24">
            <v>0</v>
          </cell>
          <cell r="F24">
            <v>942.4</v>
          </cell>
          <cell r="G24">
            <v>3872.5</v>
          </cell>
          <cell r="H24">
            <v>74672.8</v>
          </cell>
          <cell r="I24">
            <v>379</v>
          </cell>
          <cell r="J24">
            <v>5878.6</v>
          </cell>
          <cell r="K24">
            <v>272.1</v>
          </cell>
          <cell r="L24">
            <v>6679.8</v>
          </cell>
          <cell r="M24">
            <v>16656.4</v>
          </cell>
          <cell r="N24">
            <v>440131</v>
          </cell>
          <cell r="O24">
            <v>74.1</v>
          </cell>
          <cell r="P24">
            <v>502.5</v>
          </cell>
          <cell r="Q24">
            <v>2219.8</v>
          </cell>
          <cell r="R24">
            <v>69140</v>
          </cell>
          <cell r="S24">
            <v>52669.5</v>
          </cell>
          <cell r="T24">
            <v>1151587.9</v>
          </cell>
        </row>
        <row r="26">
          <cell r="C26">
            <v>28265.3</v>
          </cell>
          <cell r="D26">
            <v>577618.9</v>
          </cell>
          <cell r="E26">
            <v>0</v>
          </cell>
          <cell r="F26">
            <v>78.4</v>
          </cell>
          <cell r="G26">
            <v>17474.3</v>
          </cell>
          <cell r="H26">
            <v>354610.1</v>
          </cell>
          <cell r="I26">
            <v>320.7</v>
          </cell>
          <cell r="J26">
            <v>1814.7</v>
          </cell>
          <cell r="K26">
            <v>125</v>
          </cell>
          <cell r="L26">
            <v>5287.5</v>
          </cell>
          <cell r="M26">
            <v>1271.4</v>
          </cell>
          <cell r="N26">
            <v>78021.1</v>
          </cell>
          <cell r="O26">
            <v>0</v>
          </cell>
          <cell r="P26">
            <v>0</v>
          </cell>
          <cell r="Q26">
            <v>333.2</v>
          </cell>
          <cell r="R26">
            <v>6439.8</v>
          </cell>
          <cell r="S26">
            <v>47789.9</v>
          </cell>
          <cell r="T26">
            <v>1023870.5</v>
          </cell>
        </row>
        <row r="27">
          <cell r="C27">
            <v>10424.9</v>
          </cell>
          <cell r="D27">
            <v>240307.4</v>
          </cell>
          <cell r="E27">
            <v>0</v>
          </cell>
          <cell r="F27">
            <v>221.4</v>
          </cell>
          <cell r="G27">
            <v>4409.8</v>
          </cell>
          <cell r="H27">
            <v>153357.8</v>
          </cell>
          <cell r="I27">
            <v>14.7</v>
          </cell>
          <cell r="J27">
            <v>189.2</v>
          </cell>
          <cell r="K27">
            <v>132.4</v>
          </cell>
          <cell r="L27">
            <v>4415.7</v>
          </cell>
          <cell r="M27">
            <v>1621.5</v>
          </cell>
          <cell r="N27">
            <v>74866.7</v>
          </cell>
          <cell r="O27">
            <v>0</v>
          </cell>
          <cell r="P27">
            <v>0</v>
          </cell>
          <cell r="Q27">
            <v>286</v>
          </cell>
          <cell r="R27">
            <v>8403.7</v>
          </cell>
          <cell r="S27">
            <v>16889.3</v>
          </cell>
          <cell r="T27">
            <v>481761.9</v>
          </cell>
        </row>
        <row r="28">
          <cell r="C28">
            <v>4118.2</v>
          </cell>
          <cell r="D28">
            <v>183923.4</v>
          </cell>
          <cell r="E28">
            <v>0</v>
          </cell>
          <cell r="F28">
            <v>168.7</v>
          </cell>
          <cell r="G28">
            <v>1137.1</v>
          </cell>
          <cell r="H28">
            <v>39489.9</v>
          </cell>
          <cell r="I28">
            <v>10.1</v>
          </cell>
          <cell r="J28">
            <v>395.3</v>
          </cell>
          <cell r="K28">
            <v>93.1</v>
          </cell>
          <cell r="L28">
            <v>903.2</v>
          </cell>
          <cell r="M28">
            <v>7181.9</v>
          </cell>
          <cell r="N28">
            <v>259449.1</v>
          </cell>
          <cell r="O28">
            <v>0</v>
          </cell>
          <cell r="P28">
            <v>409.2</v>
          </cell>
          <cell r="Q28">
            <v>394.3</v>
          </cell>
          <cell r="R28">
            <v>9537.2</v>
          </cell>
          <cell r="S28">
            <v>12934.7</v>
          </cell>
          <cell r="T28">
            <v>494276</v>
          </cell>
        </row>
        <row r="29">
          <cell r="C29">
            <v>32847.7</v>
          </cell>
          <cell r="D29">
            <v>727338.8</v>
          </cell>
          <cell r="E29">
            <v>381.6</v>
          </cell>
          <cell r="F29">
            <v>420.1</v>
          </cell>
          <cell r="G29">
            <v>11143.9</v>
          </cell>
          <cell r="H29">
            <v>433967.2</v>
          </cell>
          <cell r="I29">
            <v>0</v>
          </cell>
          <cell r="J29">
            <v>1296.2</v>
          </cell>
          <cell r="K29">
            <v>269.9</v>
          </cell>
          <cell r="L29">
            <v>14581.4</v>
          </cell>
          <cell r="M29">
            <v>3071.2</v>
          </cell>
          <cell r="N29">
            <v>110063.5</v>
          </cell>
          <cell r="O29">
            <v>0</v>
          </cell>
          <cell r="P29">
            <v>177.6</v>
          </cell>
          <cell r="Q29">
            <v>138.9</v>
          </cell>
          <cell r="R29">
            <v>4640.1</v>
          </cell>
          <cell r="S29">
            <v>47853.2</v>
          </cell>
          <cell r="T29">
            <v>1292484.9</v>
          </cell>
        </row>
        <row r="31">
          <cell r="C31">
            <v>75656.1</v>
          </cell>
          <cell r="D31">
            <v>1729188.5</v>
          </cell>
          <cell r="E31">
            <v>381.6</v>
          </cell>
          <cell r="F31">
            <v>888.6</v>
          </cell>
          <cell r="G31">
            <v>34165.1</v>
          </cell>
          <cell r="H31">
            <v>981425</v>
          </cell>
          <cell r="I31">
            <v>345.5</v>
          </cell>
          <cell r="J31">
            <v>3695.4</v>
          </cell>
          <cell r="K31">
            <v>620.4</v>
          </cell>
          <cell r="L31">
            <v>25187.8</v>
          </cell>
          <cell r="M31">
            <v>13146</v>
          </cell>
          <cell r="N31">
            <v>522400.4</v>
          </cell>
          <cell r="O31">
            <v>0</v>
          </cell>
          <cell r="P31">
            <v>586.8</v>
          </cell>
          <cell r="Q31">
            <v>1152.4</v>
          </cell>
          <cell r="R31">
            <v>29020.8</v>
          </cell>
          <cell r="S31">
            <v>125467.1</v>
          </cell>
          <cell r="T31">
            <v>3292393.3</v>
          </cell>
        </row>
        <row r="33">
          <cell r="C33">
            <v>1221.2</v>
          </cell>
          <cell r="D33">
            <v>42972.1</v>
          </cell>
          <cell r="E33">
            <v>0</v>
          </cell>
          <cell r="F33">
            <v>5.8</v>
          </cell>
          <cell r="G33">
            <v>869.8</v>
          </cell>
          <cell r="H33">
            <v>18469.7</v>
          </cell>
          <cell r="I33">
            <v>94.3</v>
          </cell>
          <cell r="J33">
            <v>3192.6</v>
          </cell>
          <cell r="K33">
            <v>25.4</v>
          </cell>
          <cell r="L33">
            <v>860.9</v>
          </cell>
          <cell r="M33">
            <v>1196.9</v>
          </cell>
          <cell r="N33">
            <v>36835.2</v>
          </cell>
          <cell r="O33">
            <v>0</v>
          </cell>
          <cell r="P33">
            <v>0</v>
          </cell>
          <cell r="Q33">
            <v>217.8</v>
          </cell>
          <cell r="R33">
            <v>4250.2</v>
          </cell>
          <cell r="S33">
            <v>3625.4</v>
          </cell>
          <cell r="T33">
            <v>106586.5</v>
          </cell>
        </row>
        <row r="34">
          <cell r="C34">
            <v>3430.8</v>
          </cell>
          <cell r="D34">
            <v>101038.8</v>
          </cell>
          <cell r="E34">
            <v>0</v>
          </cell>
          <cell r="F34">
            <v>0</v>
          </cell>
          <cell r="G34">
            <v>512.2</v>
          </cell>
          <cell r="H34">
            <v>24030.9</v>
          </cell>
          <cell r="I34">
            <v>17.5</v>
          </cell>
          <cell r="J34">
            <v>805</v>
          </cell>
          <cell r="K34">
            <v>6.2</v>
          </cell>
          <cell r="L34">
            <v>702.3</v>
          </cell>
          <cell r="M34">
            <v>2889.5</v>
          </cell>
          <cell r="N34">
            <v>113353.6</v>
          </cell>
          <cell r="O34">
            <v>22.8</v>
          </cell>
          <cell r="P34">
            <v>183.5</v>
          </cell>
          <cell r="Q34">
            <v>75.7</v>
          </cell>
          <cell r="R34">
            <v>3159</v>
          </cell>
          <cell r="S34">
            <v>6954.7</v>
          </cell>
          <cell r="T34">
            <v>243273.1</v>
          </cell>
        </row>
        <row r="35">
          <cell r="C35">
            <v>10721.1</v>
          </cell>
          <cell r="D35">
            <v>216502.2</v>
          </cell>
          <cell r="E35">
            <v>0</v>
          </cell>
          <cell r="F35">
            <v>0</v>
          </cell>
          <cell r="G35">
            <v>2685.2</v>
          </cell>
          <cell r="H35">
            <v>71096.2</v>
          </cell>
          <cell r="I35">
            <v>34.3</v>
          </cell>
          <cell r="J35">
            <v>617.7</v>
          </cell>
          <cell r="K35">
            <v>29.1</v>
          </cell>
          <cell r="L35">
            <v>1591.4</v>
          </cell>
          <cell r="M35">
            <v>5189.2</v>
          </cell>
          <cell r="N35">
            <v>121753.1</v>
          </cell>
          <cell r="O35">
            <v>0</v>
          </cell>
          <cell r="P35">
            <v>16</v>
          </cell>
          <cell r="Q35">
            <v>30.6</v>
          </cell>
          <cell r="R35">
            <v>3370.1</v>
          </cell>
          <cell r="S35">
            <v>18689.5</v>
          </cell>
          <cell r="T35">
            <v>414946.7</v>
          </cell>
        </row>
        <row r="36">
          <cell r="C36">
            <v>412.8</v>
          </cell>
          <cell r="D36">
            <v>19070.8</v>
          </cell>
          <cell r="E36">
            <v>0</v>
          </cell>
          <cell r="F36">
            <v>0</v>
          </cell>
          <cell r="G36">
            <v>26.4</v>
          </cell>
          <cell r="H36">
            <v>4155.2</v>
          </cell>
          <cell r="I36">
            <v>0</v>
          </cell>
          <cell r="J36">
            <v>0</v>
          </cell>
          <cell r="K36">
            <v>0</v>
          </cell>
          <cell r="L36">
            <v>129.5</v>
          </cell>
          <cell r="M36">
            <v>217.6</v>
          </cell>
          <cell r="N36">
            <v>21635.4</v>
          </cell>
          <cell r="O36">
            <v>0</v>
          </cell>
          <cell r="P36">
            <v>0</v>
          </cell>
          <cell r="Q36">
            <v>0</v>
          </cell>
          <cell r="R36">
            <v>614.4</v>
          </cell>
          <cell r="S36">
            <v>656.8</v>
          </cell>
          <cell r="T36">
            <v>45605.3</v>
          </cell>
        </row>
        <row r="38">
          <cell r="C38">
            <v>15785.9</v>
          </cell>
          <cell r="D38">
            <v>379583.9</v>
          </cell>
          <cell r="E38">
            <v>0</v>
          </cell>
          <cell r="F38">
            <v>5.8</v>
          </cell>
          <cell r="G38">
            <v>4093.6</v>
          </cell>
          <cell r="H38">
            <v>117752</v>
          </cell>
          <cell r="I38">
            <v>146.1</v>
          </cell>
          <cell r="J38">
            <v>4615.3</v>
          </cell>
          <cell r="K38">
            <v>60.7</v>
          </cell>
          <cell r="L38">
            <v>3284.1</v>
          </cell>
          <cell r="M38">
            <v>9493.2</v>
          </cell>
          <cell r="N38">
            <v>293577.3</v>
          </cell>
          <cell r="O38">
            <v>22.8</v>
          </cell>
          <cell r="P38">
            <v>199.5</v>
          </cell>
          <cell r="Q38">
            <v>324.1</v>
          </cell>
          <cell r="R38">
            <v>11393.7</v>
          </cell>
          <cell r="S38">
            <v>29926.4</v>
          </cell>
          <cell r="T38">
            <v>810411.6</v>
          </cell>
        </row>
        <row r="40">
          <cell r="C40">
            <v>86966.1</v>
          </cell>
          <cell r="D40">
            <v>909604.9</v>
          </cell>
          <cell r="E40">
            <v>0</v>
          </cell>
          <cell r="F40">
            <v>3486.7</v>
          </cell>
          <cell r="G40">
            <v>4569.1</v>
          </cell>
          <cell r="H40">
            <v>101475.9</v>
          </cell>
          <cell r="I40">
            <v>2.6</v>
          </cell>
          <cell r="J40">
            <v>910.3</v>
          </cell>
          <cell r="K40">
            <v>172.3</v>
          </cell>
          <cell r="L40">
            <v>2517.9</v>
          </cell>
          <cell r="M40">
            <v>7691.9</v>
          </cell>
          <cell r="N40">
            <v>98916.6</v>
          </cell>
          <cell r="O40">
            <v>0</v>
          </cell>
          <cell r="P40">
            <v>0</v>
          </cell>
          <cell r="Q40">
            <v>14.3</v>
          </cell>
          <cell r="R40">
            <v>2601.2</v>
          </cell>
          <cell r="S40">
            <v>99416.3</v>
          </cell>
          <cell r="T40">
            <v>1119513.5</v>
          </cell>
        </row>
        <row r="41">
          <cell r="C41">
            <v>108829.3</v>
          </cell>
          <cell r="D41">
            <v>1381777.4</v>
          </cell>
          <cell r="E41">
            <v>0</v>
          </cell>
          <cell r="F41">
            <v>0</v>
          </cell>
          <cell r="G41">
            <v>9952.1</v>
          </cell>
          <cell r="H41">
            <v>229972.7</v>
          </cell>
          <cell r="I41">
            <v>0</v>
          </cell>
          <cell r="J41">
            <v>80.6</v>
          </cell>
          <cell r="K41">
            <v>453.7</v>
          </cell>
          <cell r="L41">
            <v>5449</v>
          </cell>
          <cell r="M41">
            <v>3276.3</v>
          </cell>
          <cell r="N41">
            <v>36497.8</v>
          </cell>
          <cell r="O41">
            <v>0</v>
          </cell>
          <cell r="P41">
            <v>0</v>
          </cell>
          <cell r="Q41">
            <v>168.1</v>
          </cell>
          <cell r="R41">
            <v>596.6</v>
          </cell>
          <cell r="S41">
            <v>122679.5</v>
          </cell>
          <cell r="T41">
            <v>1654374.1</v>
          </cell>
        </row>
        <row r="43">
          <cell r="C43">
            <v>195795.4</v>
          </cell>
          <cell r="D43">
            <v>2291382.3</v>
          </cell>
          <cell r="E43">
            <v>0</v>
          </cell>
          <cell r="F43">
            <v>3486.7</v>
          </cell>
          <cell r="G43">
            <v>14521.2</v>
          </cell>
          <cell r="H43">
            <v>331448.6</v>
          </cell>
          <cell r="I43">
            <v>2.6</v>
          </cell>
          <cell r="J43">
            <v>990.9</v>
          </cell>
          <cell r="K43">
            <v>626</v>
          </cell>
          <cell r="L43">
            <v>7966.9</v>
          </cell>
          <cell r="M43">
            <v>10968.2</v>
          </cell>
          <cell r="N43">
            <v>135414.4</v>
          </cell>
          <cell r="O43">
            <v>0</v>
          </cell>
          <cell r="P43">
            <v>0</v>
          </cell>
          <cell r="Q43">
            <v>182.4</v>
          </cell>
          <cell r="R43">
            <v>3197.8</v>
          </cell>
          <cell r="S43">
            <v>222095.8</v>
          </cell>
          <cell r="T43">
            <v>2773887.6</v>
          </cell>
        </row>
        <row r="45">
          <cell r="C45">
            <v>59456.9</v>
          </cell>
          <cell r="D45">
            <v>1603551.7</v>
          </cell>
          <cell r="E45">
            <v>0</v>
          </cell>
          <cell r="F45">
            <v>19.3</v>
          </cell>
          <cell r="G45">
            <v>3492</v>
          </cell>
          <cell r="H45">
            <v>292879.1</v>
          </cell>
          <cell r="I45">
            <v>0</v>
          </cell>
          <cell r="J45">
            <v>368.6</v>
          </cell>
          <cell r="K45">
            <v>71.3</v>
          </cell>
          <cell r="L45">
            <v>10047.1</v>
          </cell>
          <cell r="M45">
            <v>10961.4</v>
          </cell>
          <cell r="N45">
            <v>199837.7</v>
          </cell>
          <cell r="O45">
            <v>0</v>
          </cell>
          <cell r="P45">
            <v>0</v>
          </cell>
          <cell r="Q45">
            <v>25.6</v>
          </cell>
          <cell r="R45">
            <v>3176.2</v>
          </cell>
          <cell r="S45">
            <v>74007.2</v>
          </cell>
          <cell r="T45">
            <v>2109879.7</v>
          </cell>
        </row>
        <row r="46">
          <cell r="C46">
            <v>56458</v>
          </cell>
          <cell r="D46">
            <v>1254680.3</v>
          </cell>
          <cell r="E46">
            <v>0</v>
          </cell>
          <cell r="F46">
            <v>0</v>
          </cell>
          <cell r="G46">
            <v>4944.8</v>
          </cell>
          <cell r="H46">
            <v>196947.4</v>
          </cell>
          <cell r="I46">
            <v>188.9</v>
          </cell>
          <cell r="J46">
            <v>2341.6</v>
          </cell>
          <cell r="K46">
            <v>64.4</v>
          </cell>
          <cell r="L46">
            <v>1970.7</v>
          </cell>
          <cell r="M46">
            <v>4663.9</v>
          </cell>
          <cell r="N46">
            <v>115549.4</v>
          </cell>
          <cell r="O46">
            <v>0</v>
          </cell>
          <cell r="P46">
            <v>0</v>
          </cell>
          <cell r="Q46">
            <v>0</v>
          </cell>
          <cell r="R46">
            <v>1526.2</v>
          </cell>
          <cell r="S46">
            <v>66320</v>
          </cell>
          <cell r="T46">
            <v>1573015.6</v>
          </cell>
        </row>
        <row r="47">
          <cell r="C47">
            <v>66528.5</v>
          </cell>
          <cell r="D47">
            <v>1565760.1</v>
          </cell>
          <cell r="E47">
            <v>0</v>
          </cell>
          <cell r="F47">
            <v>0</v>
          </cell>
          <cell r="G47">
            <v>4924.6</v>
          </cell>
          <cell r="H47">
            <v>236654.5</v>
          </cell>
          <cell r="I47">
            <v>0</v>
          </cell>
          <cell r="J47">
            <v>129.1</v>
          </cell>
          <cell r="K47">
            <v>281.7</v>
          </cell>
          <cell r="L47">
            <v>5790.3</v>
          </cell>
          <cell r="M47">
            <v>2947.3</v>
          </cell>
          <cell r="N47">
            <v>67541.3</v>
          </cell>
          <cell r="O47">
            <v>0</v>
          </cell>
          <cell r="P47">
            <v>0</v>
          </cell>
          <cell r="Q47">
            <v>0</v>
          </cell>
          <cell r="R47">
            <v>819.7</v>
          </cell>
          <cell r="S47">
            <v>74682.1</v>
          </cell>
          <cell r="T47">
            <v>1876695</v>
          </cell>
        </row>
        <row r="49">
          <cell r="C49">
            <v>182443.4</v>
          </cell>
          <cell r="D49">
            <v>4423992.1</v>
          </cell>
          <cell r="E49">
            <v>0</v>
          </cell>
          <cell r="F49">
            <v>19.3</v>
          </cell>
          <cell r="G49">
            <v>13361.4</v>
          </cell>
          <cell r="H49">
            <v>726481</v>
          </cell>
          <cell r="I49">
            <v>188.9</v>
          </cell>
          <cell r="J49">
            <v>2839.3</v>
          </cell>
          <cell r="K49">
            <v>417.4</v>
          </cell>
          <cell r="L49">
            <v>17808.1</v>
          </cell>
          <cell r="M49">
            <v>18572.6</v>
          </cell>
          <cell r="N49">
            <v>382928.4</v>
          </cell>
          <cell r="O49">
            <v>0</v>
          </cell>
          <cell r="P49">
            <v>0</v>
          </cell>
          <cell r="Q49">
            <v>25.6</v>
          </cell>
          <cell r="R49">
            <v>5522.1</v>
          </cell>
          <cell r="S49">
            <v>215009.3</v>
          </cell>
          <cell r="T49">
            <v>5559590.3</v>
          </cell>
        </row>
        <row r="51">
          <cell r="C51">
            <v>947.5</v>
          </cell>
          <cell r="D51">
            <v>204574.3</v>
          </cell>
          <cell r="E51">
            <v>75.9</v>
          </cell>
          <cell r="F51">
            <v>316</v>
          </cell>
          <cell r="G51">
            <v>614.9</v>
          </cell>
          <cell r="H51">
            <v>28240.2</v>
          </cell>
          <cell r="I51">
            <v>36.6</v>
          </cell>
          <cell r="J51">
            <v>456.4</v>
          </cell>
          <cell r="K51">
            <v>4.2</v>
          </cell>
          <cell r="L51">
            <v>2979.7</v>
          </cell>
          <cell r="M51">
            <v>9463.4</v>
          </cell>
          <cell r="N51">
            <v>563467</v>
          </cell>
          <cell r="O51">
            <v>0</v>
          </cell>
          <cell r="P51">
            <v>1620.4</v>
          </cell>
          <cell r="Q51">
            <v>235.2</v>
          </cell>
          <cell r="R51">
            <v>13455.1</v>
          </cell>
          <cell r="S51">
            <v>11377.7</v>
          </cell>
          <cell r="T51">
            <v>815109.1</v>
          </cell>
        </row>
        <row r="52">
          <cell r="C52">
            <v>0</v>
          </cell>
          <cell r="D52">
            <v>5251.5</v>
          </cell>
          <cell r="E52">
            <v>0</v>
          </cell>
          <cell r="F52">
            <v>2420.7</v>
          </cell>
          <cell r="G52">
            <v>0</v>
          </cell>
          <cell r="H52">
            <v>2750.5</v>
          </cell>
          <cell r="I52">
            <v>0</v>
          </cell>
          <cell r="J52">
            <v>219.3</v>
          </cell>
          <cell r="K52">
            <v>0</v>
          </cell>
          <cell r="L52">
            <v>67.8</v>
          </cell>
          <cell r="M52">
            <v>0</v>
          </cell>
          <cell r="N52">
            <v>4364.1</v>
          </cell>
          <cell r="O52">
            <v>0</v>
          </cell>
          <cell r="P52">
            <v>874.2</v>
          </cell>
          <cell r="Q52">
            <v>7.6</v>
          </cell>
          <cell r="R52">
            <v>310</v>
          </cell>
          <cell r="S52">
            <v>7.6</v>
          </cell>
          <cell r="T52">
            <v>16258.1</v>
          </cell>
        </row>
        <row r="53">
          <cell r="C53">
            <v>1040</v>
          </cell>
          <cell r="D53">
            <v>101057.9</v>
          </cell>
          <cell r="E53">
            <v>951.5</v>
          </cell>
          <cell r="F53">
            <v>24162.6</v>
          </cell>
          <cell r="G53">
            <v>176.2</v>
          </cell>
          <cell r="H53">
            <v>25613.8</v>
          </cell>
          <cell r="I53">
            <v>0</v>
          </cell>
          <cell r="J53">
            <v>145</v>
          </cell>
          <cell r="K53">
            <v>0</v>
          </cell>
          <cell r="L53">
            <v>838.3</v>
          </cell>
          <cell r="M53">
            <v>997.7</v>
          </cell>
          <cell r="N53">
            <v>209240.2</v>
          </cell>
          <cell r="O53">
            <v>20.5</v>
          </cell>
          <cell r="P53">
            <v>18194.2</v>
          </cell>
          <cell r="Q53">
            <v>19.9</v>
          </cell>
          <cell r="R53">
            <v>1432.4</v>
          </cell>
          <cell r="S53">
            <v>3205.8</v>
          </cell>
          <cell r="T53">
            <v>380684.4</v>
          </cell>
        </row>
        <row r="54">
          <cell r="C54">
            <v>796.1</v>
          </cell>
          <cell r="D54">
            <v>133343.3</v>
          </cell>
          <cell r="E54">
            <v>0</v>
          </cell>
          <cell r="F54">
            <v>127.4</v>
          </cell>
          <cell r="G54">
            <v>272.2</v>
          </cell>
          <cell r="H54">
            <v>35970.2</v>
          </cell>
          <cell r="I54">
            <v>0</v>
          </cell>
          <cell r="J54">
            <v>467.4</v>
          </cell>
          <cell r="K54">
            <v>2.2</v>
          </cell>
          <cell r="L54">
            <v>810.5</v>
          </cell>
          <cell r="M54">
            <v>7502.9</v>
          </cell>
          <cell r="N54">
            <v>341078.6</v>
          </cell>
          <cell r="O54">
            <v>0</v>
          </cell>
          <cell r="P54">
            <v>9355.2</v>
          </cell>
          <cell r="Q54">
            <v>59.7</v>
          </cell>
          <cell r="R54">
            <v>9323.9</v>
          </cell>
          <cell r="S54">
            <v>8633.1</v>
          </cell>
          <cell r="T54">
            <v>530476.5</v>
          </cell>
        </row>
        <row r="55">
          <cell r="C55">
            <v>1800.9</v>
          </cell>
          <cell r="D55">
            <v>26647.2</v>
          </cell>
          <cell r="E55">
            <v>0</v>
          </cell>
          <cell r="F55">
            <v>0</v>
          </cell>
          <cell r="G55">
            <v>387.2</v>
          </cell>
          <cell r="H55">
            <v>3331.1</v>
          </cell>
          <cell r="I55">
            <v>2</v>
          </cell>
          <cell r="J55">
            <v>1334.6</v>
          </cell>
          <cell r="K55">
            <v>0.6</v>
          </cell>
          <cell r="L55">
            <v>355.1</v>
          </cell>
          <cell r="M55">
            <v>430.9</v>
          </cell>
          <cell r="N55">
            <v>12520.6</v>
          </cell>
          <cell r="O55">
            <v>0</v>
          </cell>
          <cell r="P55">
            <v>10</v>
          </cell>
          <cell r="Q55">
            <v>100.9</v>
          </cell>
          <cell r="R55">
            <v>1752.5</v>
          </cell>
          <cell r="S55">
            <v>2722.5</v>
          </cell>
          <cell r="T55">
            <v>45951.1</v>
          </cell>
        </row>
        <row r="56">
          <cell r="C56">
            <v>374.8</v>
          </cell>
          <cell r="D56">
            <v>47773.1</v>
          </cell>
          <cell r="E56">
            <v>0</v>
          </cell>
          <cell r="F56">
            <v>13.1</v>
          </cell>
          <cell r="G56">
            <v>159.6</v>
          </cell>
          <cell r="H56">
            <v>13170.2</v>
          </cell>
          <cell r="I56">
            <v>0</v>
          </cell>
          <cell r="J56">
            <v>346.2</v>
          </cell>
          <cell r="K56">
            <v>0</v>
          </cell>
          <cell r="L56">
            <v>237.3</v>
          </cell>
          <cell r="M56">
            <v>1452.2</v>
          </cell>
          <cell r="N56">
            <v>91406.2</v>
          </cell>
          <cell r="O56">
            <v>0</v>
          </cell>
          <cell r="P56">
            <v>2273</v>
          </cell>
          <cell r="Q56">
            <v>20.1</v>
          </cell>
          <cell r="R56">
            <v>2500.6</v>
          </cell>
          <cell r="S56">
            <v>2006.7</v>
          </cell>
          <cell r="T56">
            <v>157719.7</v>
          </cell>
        </row>
        <row r="57">
          <cell r="C57">
            <v>81.9</v>
          </cell>
          <cell r="D57">
            <v>4183.4</v>
          </cell>
          <cell r="E57">
            <v>0</v>
          </cell>
          <cell r="F57">
            <v>0</v>
          </cell>
          <cell r="G57">
            <v>19.4</v>
          </cell>
          <cell r="H57">
            <v>365</v>
          </cell>
          <cell r="I57">
            <v>2.7</v>
          </cell>
          <cell r="J57">
            <v>46.4</v>
          </cell>
          <cell r="K57">
            <v>0</v>
          </cell>
          <cell r="L57">
            <v>64.8</v>
          </cell>
          <cell r="M57">
            <v>1337.5</v>
          </cell>
          <cell r="N57">
            <v>46779.8</v>
          </cell>
          <cell r="O57">
            <v>0</v>
          </cell>
          <cell r="P57">
            <v>92.1</v>
          </cell>
          <cell r="Q57">
            <v>15.9</v>
          </cell>
          <cell r="R57">
            <v>766.6</v>
          </cell>
          <cell r="S57">
            <v>1457.4</v>
          </cell>
          <cell r="T57">
            <v>52298.1</v>
          </cell>
        </row>
        <row r="58">
          <cell r="C58">
            <v>4.6</v>
          </cell>
          <cell r="D58">
            <v>19013.7</v>
          </cell>
          <cell r="E58">
            <v>0</v>
          </cell>
          <cell r="F58">
            <v>0</v>
          </cell>
          <cell r="G58">
            <v>81.2</v>
          </cell>
          <cell r="H58">
            <v>4262.1</v>
          </cell>
          <cell r="I58">
            <v>0</v>
          </cell>
          <cell r="J58">
            <v>208.8</v>
          </cell>
          <cell r="K58">
            <v>0</v>
          </cell>
          <cell r="L58">
            <v>157.7</v>
          </cell>
          <cell r="M58">
            <v>790.3</v>
          </cell>
          <cell r="N58">
            <v>18906.5</v>
          </cell>
          <cell r="O58">
            <v>0</v>
          </cell>
          <cell r="P58">
            <v>0</v>
          </cell>
          <cell r="Q58">
            <v>15</v>
          </cell>
          <cell r="R58">
            <v>1150.3</v>
          </cell>
          <cell r="S58">
            <v>891.1</v>
          </cell>
          <cell r="T58">
            <v>43699.1</v>
          </cell>
        </row>
        <row r="60">
          <cell r="C60">
            <v>5045.8</v>
          </cell>
          <cell r="D60">
            <v>541844.4</v>
          </cell>
          <cell r="E60">
            <v>1027.4</v>
          </cell>
          <cell r="F60">
            <v>27039.8</v>
          </cell>
          <cell r="G60">
            <v>1710.7</v>
          </cell>
          <cell r="H60">
            <v>113703.1</v>
          </cell>
          <cell r="I60">
            <v>41.3</v>
          </cell>
          <cell r="J60">
            <v>3224.1</v>
          </cell>
          <cell r="K60">
            <v>7</v>
          </cell>
          <cell r="L60">
            <v>5511.2</v>
          </cell>
          <cell r="M60">
            <v>21974.9</v>
          </cell>
          <cell r="N60">
            <v>1287763</v>
          </cell>
          <cell r="O60">
            <v>20.5</v>
          </cell>
          <cell r="P60">
            <v>32419.1</v>
          </cell>
          <cell r="Q60">
            <v>474.3</v>
          </cell>
          <cell r="R60">
            <v>30691.4</v>
          </cell>
          <cell r="S60">
            <v>30301.9</v>
          </cell>
          <cell r="T60">
            <v>2042196.1</v>
          </cell>
        </row>
        <row r="62">
          <cell r="C62">
            <v>14.1</v>
          </cell>
          <cell r="D62">
            <v>8111.6</v>
          </cell>
          <cell r="E62">
            <v>232.9</v>
          </cell>
          <cell r="F62">
            <v>39128.5</v>
          </cell>
          <cell r="G62">
            <v>130.8</v>
          </cell>
          <cell r="H62">
            <v>6284.3</v>
          </cell>
          <cell r="I62">
            <v>0</v>
          </cell>
          <cell r="J62">
            <v>198</v>
          </cell>
          <cell r="K62">
            <v>0</v>
          </cell>
          <cell r="L62">
            <v>108</v>
          </cell>
          <cell r="M62">
            <v>94</v>
          </cell>
          <cell r="N62">
            <v>9722.2</v>
          </cell>
          <cell r="O62">
            <v>1.2</v>
          </cell>
          <cell r="P62">
            <v>537.3</v>
          </cell>
          <cell r="Q62">
            <v>59.2</v>
          </cell>
          <cell r="R62">
            <v>663.2</v>
          </cell>
          <cell r="S62">
            <v>532.2</v>
          </cell>
          <cell r="T62">
            <v>64753.1</v>
          </cell>
        </row>
        <row r="63">
          <cell r="C63">
            <v>90.8</v>
          </cell>
          <cell r="D63">
            <v>9165.2</v>
          </cell>
          <cell r="E63">
            <v>0</v>
          </cell>
          <cell r="F63">
            <v>873.9</v>
          </cell>
          <cell r="G63">
            <v>46.6</v>
          </cell>
          <cell r="H63">
            <v>3653.2</v>
          </cell>
          <cell r="I63">
            <v>0</v>
          </cell>
          <cell r="J63">
            <v>23.5</v>
          </cell>
          <cell r="K63">
            <v>0</v>
          </cell>
          <cell r="L63">
            <v>116.5</v>
          </cell>
          <cell r="M63">
            <v>50.1</v>
          </cell>
          <cell r="N63">
            <v>1299.6</v>
          </cell>
          <cell r="O63">
            <v>0</v>
          </cell>
          <cell r="P63">
            <v>49</v>
          </cell>
          <cell r="Q63">
            <v>0</v>
          </cell>
          <cell r="R63">
            <v>1125.7</v>
          </cell>
          <cell r="S63">
            <v>187.5</v>
          </cell>
          <cell r="T63">
            <v>16306.6</v>
          </cell>
        </row>
        <row r="64">
          <cell r="C64">
            <v>0</v>
          </cell>
          <cell r="D64">
            <v>16.8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16.8</v>
          </cell>
        </row>
        <row r="65">
          <cell r="C65">
            <v>9.5</v>
          </cell>
          <cell r="D65">
            <v>3448.1</v>
          </cell>
          <cell r="E65">
            <v>0</v>
          </cell>
          <cell r="F65">
            <v>48923.4</v>
          </cell>
          <cell r="G65">
            <v>0</v>
          </cell>
          <cell r="H65">
            <v>1544.1</v>
          </cell>
          <cell r="I65">
            <v>0</v>
          </cell>
          <cell r="J65">
            <v>2</v>
          </cell>
          <cell r="K65">
            <v>0</v>
          </cell>
          <cell r="L65">
            <v>43.4</v>
          </cell>
          <cell r="M65">
            <v>89.9</v>
          </cell>
          <cell r="N65">
            <v>5293.8</v>
          </cell>
          <cell r="O65">
            <v>0</v>
          </cell>
          <cell r="P65">
            <v>1961.7</v>
          </cell>
          <cell r="Q65">
            <v>0</v>
          </cell>
          <cell r="R65">
            <v>266.2</v>
          </cell>
          <cell r="S65">
            <v>99.4</v>
          </cell>
          <cell r="T65">
            <v>61482.7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C67">
            <v>0</v>
          </cell>
          <cell r="D67">
            <v>123.5</v>
          </cell>
          <cell r="E67">
            <v>0</v>
          </cell>
          <cell r="F67">
            <v>0</v>
          </cell>
          <cell r="G67">
            <v>0</v>
          </cell>
          <cell r="H67">
            <v>15.3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3176.4</v>
          </cell>
          <cell r="O67">
            <v>0</v>
          </cell>
          <cell r="P67">
            <v>0</v>
          </cell>
          <cell r="Q67">
            <v>0</v>
          </cell>
          <cell r="R67">
            <v>63.4</v>
          </cell>
          <cell r="S67">
            <v>0</v>
          </cell>
          <cell r="T67">
            <v>3378.6</v>
          </cell>
        </row>
        <row r="68">
          <cell r="C68">
            <v>0</v>
          </cell>
          <cell r="D68">
            <v>1869.1</v>
          </cell>
          <cell r="E68">
            <v>0</v>
          </cell>
          <cell r="F68">
            <v>7301.4</v>
          </cell>
          <cell r="G68">
            <v>16</v>
          </cell>
          <cell r="H68">
            <v>1076.6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21</v>
          </cell>
          <cell r="N68">
            <v>2482.6</v>
          </cell>
          <cell r="O68">
            <v>0</v>
          </cell>
          <cell r="P68">
            <v>446.8</v>
          </cell>
          <cell r="Q68">
            <v>0</v>
          </cell>
          <cell r="R68">
            <v>67.3</v>
          </cell>
          <cell r="S68">
            <v>37</v>
          </cell>
          <cell r="T68">
            <v>13243.8</v>
          </cell>
        </row>
        <row r="69">
          <cell r="C69">
            <v>36.6</v>
          </cell>
          <cell r="D69">
            <v>7176.8</v>
          </cell>
          <cell r="E69">
            <v>0</v>
          </cell>
          <cell r="F69">
            <v>31972.6</v>
          </cell>
          <cell r="G69">
            <v>11.5</v>
          </cell>
          <cell r="H69">
            <v>4019.2</v>
          </cell>
          <cell r="I69">
            <v>0</v>
          </cell>
          <cell r="J69">
            <v>105.1</v>
          </cell>
          <cell r="K69">
            <v>0</v>
          </cell>
          <cell r="L69">
            <v>41.1</v>
          </cell>
          <cell r="M69">
            <v>85.2</v>
          </cell>
          <cell r="N69">
            <v>8626.1</v>
          </cell>
          <cell r="O69">
            <v>0</v>
          </cell>
          <cell r="P69">
            <v>2480.3</v>
          </cell>
          <cell r="Q69">
            <v>0</v>
          </cell>
          <cell r="R69">
            <v>359.3</v>
          </cell>
          <cell r="S69">
            <v>133.3</v>
          </cell>
          <cell r="T69">
            <v>54780.5</v>
          </cell>
        </row>
        <row r="71">
          <cell r="C71">
            <v>151</v>
          </cell>
          <cell r="D71">
            <v>29911.1</v>
          </cell>
          <cell r="E71">
            <v>232.9</v>
          </cell>
          <cell r="F71">
            <v>128199.8</v>
          </cell>
          <cell r="G71">
            <v>204.9</v>
          </cell>
          <cell r="H71">
            <v>16592.7</v>
          </cell>
          <cell r="I71">
            <v>0</v>
          </cell>
          <cell r="J71">
            <v>328.6</v>
          </cell>
          <cell r="K71">
            <v>0</v>
          </cell>
          <cell r="L71">
            <v>309</v>
          </cell>
          <cell r="M71">
            <v>340.2</v>
          </cell>
          <cell r="N71">
            <v>30600.7</v>
          </cell>
          <cell r="O71">
            <v>1.2</v>
          </cell>
          <cell r="P71">
            <v>5475.1</v>
          </cell>
          <cell r="Q71">
            <v>59.2</v>
          </cell>
          <cell r="R71">
            <v>2545.1</v>
          </cell>
          <cell r="S71">
            <v>989.4</v>
          </cell>
          <cell r="T71">
            <v>213962.1</v>
          </cell>
        </row>
        <row r="73">
          <cell r="C73">
            <v>13064.8</v>
          </cell>
          <cell r="D73">
            <v>534570.7</v>
          </cell>
          <cell r="E73">
            <v>0</v>
          </cell>
          <cell r="F73">
            <v>55.3</v>
          </cell>
          <cell r="G73">
            <v>2290.7</v>
          </cell>
          <cell r="H73">
            <v>214668</v>
          </cell>
          <cell r="I73">
            <v>0</v>
          </cell>
          <cell r="J73">
            <v>21</v>
          </cell>
          <cell r="K73">
            <v>186.2</v>
          </cell>
          <cell r="L73">
            <v>9332.1</v>
          </cell>
          <cell r="M73">
            <v>2397.9</v>
          </cell>
          <cell r="N73">
            <v>135588.8</v>
          </cell>
          <cell r="O73">
            <v>0</v>
          </cell>
          <cell r="P73">
            <v>0</v>
          </cell>
          <cell r="Q73">
            <v>54.5</v>
          </cell>
          <cell r="R73">
            <v>13039.6</v>
          </cell>
          <cell r="S73">
            <v>17994.1</v>
          </cell>
          <cell r="T73">
            <v>907275.5</v>
          </cell>
        </row>
        <row r="74">
          <cell r="C74">
            <v>27258.6</v>
          </cell>
          <cell r="D74">
            <v>830296.8</v>
          </cell>
          <cell r="E74">
            <v>78.3</v>
          </cell>
          <cell r="F74">
            <v>446.3</v>
          </cell>
          <cell r="G74">
            <v>15585.6</v>
          </cell>
          <cell r="H74">
            <v>663551.1</v>
          </cell>
          <cell r="I74">
            <v>0</v>
          </cell>
          <cell r="J74">
            <v>35.8</v>
          </cell>
          <cell r="K74">
            <v>75</v>
          </cell>
          <cell r="L74">
            <v>1972.5</v>
          </cell>
          <cell r="M74">
            <v>1741</v>
          </cell>
          <cell r="N74">
            <v>104031.2</v>
          </cell>
          <cell r="O74">
            <v>0</v>
          </cell>
          <cell r="P74">
            <v>0</v>
          </cell>
          <cell r="Q74">
            <v>11.3</v>
          </cell>
          <cell r="R74">
            <v>713.7</v>
          </cell>
          <cell r="S74">
            <v>44749.8</v>
          </cell>
          <cell r="T74">
            <v>1601047.4</v>
          </cell>
        </row>
        <row r="75">
          <cell r="C75">
            <v>31219.5</v>
          </cell>
          <cell r="D75">
            <v>1450769.4</v>
          </cell>
          <cell r="E75">
            <v>0</v>
          </cell>
          <cell r="F75">
            <v>263.8</v>
          </cell>
          <cell r="G75">
            <v>5913.4</v>
          </cell>
          <cell r="H75">
            <v>762290.2</v>
          </cell>
          <cell r="I75">
            <v>83.4</v>
          </cell>
          <cell r="J75">
            <v>227</v>
          </cell>
          <cell r="K75">
            <v>107.3</v>
          </cell>
          <cell r="L75">
            <v>5621.4</v>
          </cell>
          <cell r="M75">
            <v>1263.8</v>
          </cell>
          <cell r="N75">
            <v>212373.6</v>
          </cell>
          <cell r="O75">
            <v>0</v>
          </cell>
          <cell r="P75">
            <v>0</v>
          </cell>
          <cell r="Q75">
            <v>30.9</v>
          </cell>
          <cell r="R75">
            <v>2461.1</v>
          </cell>
          <cell r="S75">
            <v>38618.3</v>
          </cell>
          <cell r="T75">
            <v>2434006.5</v>
          </cell>
        </row>
        <row r="76">
          <cell r="C76">
            <v>13833.4</v>
          </cell>
          <cell r="D76">
            <v>250853.5</v>
          </cell>
          <cell r="E76">
            <v>0</v>
          </cell>
          <cell r="F76">
            <v>0</v>
          </cell>
          <cell r="G76">
            <v>8616.8</v>
          </cell>
          <cell r="H76">
            <v>222908.8</v>
          </cell>
          <cell r="I76">
            <v>0</v>
          </cell>
          <cell r="J76">
            <v>35.6</v>
          </cell>
          <cell r="K76">
            <v>90.8</v>
          </cell>
          <cell r="L76">
            <v>1697.8</v>
          </cell>
          <cell r="M76">
            <v>889.5</v>
          </cell>
          <cell r="N76">
            <v>62554.5</v>
          </cell>
          <cell r="O76">
            <v>0</v>
          </cell>
          <cell r="P76">
            <v>0</v>
          </cell>
          <cell r="Q76">
            <v>99.7</v>
          </cell>
          <cell r="R76">
            <v>2908.5</v>
          </cell>
          <cell r="S76">
            <v>23530.2</v>
          </cell>
          <cell r="T76">
            <v>540958.7</v>
          </cell>
        </row>
        <row r="78">
          <cell r="C78">
            <v>85376.3</v>
          </cell>
          <cell r="D78">
            <v>3066490.4</v>
          </cell>
          <cell r="E78">
            <v>78.3</v>
          </cell>
          <cell r="F78">
            <v>765.4</v>
          </cell>
          <cell r="G78">
            <v>32406.5</v>
          </cell>
          <cell r="H78">
            <v>1863418.1</v>
          </cell>
          <cell r="I78">
            <v>83.4</v>
          </cell>
          <cell r="J78">
            <v>319.4</v>
          </cell>
          <cell r="K78">
            <v>459.3</v>
          </cell>
          <cell r="L78">
            <v>18623.8</v>
          </cell>
          <cell r="M78">
            <v>6292.2</v>
          </cell>
          <cell r="N78">
            <v>514548.1</v>
          </cell>
          <cell r="O78">
            <v>0</v>
          </cell>
          <cell r="P78">
            <v>0</v>
          </cell>
          <cell r="Q78">
            <v>196.4</v>
          </cell>
          <cell r="R78">
            <v>19122.9</v>
          </cell>
          <cell r="S78">
            <v>124892.4</v>
          </cell>
          <cell r="T78">
            <v>5483288.1</v>
          </cell>
        </row>
        <row r="80">
          <cell r="C80">
            <v>14012.1</v>
          </cell>
          <cell r="D80">
            <v>327142.6</v>
          </cell>
          <cell r="E80">
            <v>0</v>
          </cell>
          <cell r="F80">
            <v>376.1</v>
          </cell>
          <cell r="G80">
            <v>8367.2</v>
          </cell>
          <cell r="H80">
            <v>215614</v>
          </cell>
          <cell r="I80">
            <v>3.7</v>
          </cell>
          <cell r="J80">
            <v>15</v>
          </cell>
          <cell r="K80">
            <v>20.8</v>
          </cell>
          <cell r="L80">
            <v>829.8</v>
          </cell>
          <cell r="M80">
            <v>2402.2</v>
          </cell>
          <cell r="N80">
            <v>59994.1</v>
          </cell>
          <cell r="O80">
            <v>0</v>
          </cell>
          <cell r="P80">
            <v>0</v>
          </cell>
          <cell r="Q80">
            <v>225</v>
          </cell>
          <cell r="R80">
            <v>5567.4</v>
          </cell>
          <cell r="S80">
            <v>25031</v>
          </cell>
          <cell r="T80">
            <v>609539</v>
          </cell>
        </row>
        <row r="81">
          <cell r="C81">
            <v>21088</v>
          </cell>
          <cell r="D81">
            <v>450969.6</v>
          </cell>
          <cell r="E81">
            <v>0</v>
          </cell>
          <cell r="F81">
            <v>134.2</v>
          </cell>
          <cell r="G81">
            <v>10703.3</v>
          </cell>
          <cell r="H81">
            <v>349965.8</v>
          </cell>
          <cell r="I81">
            <v>0</v>
          </cell>
          <cell r="J81">
            <v>168.9</v>
          </cell>
          <cell r="K81">
            <v>21</v>
          </cell>
          <cell r="L81">
            <v>1918.3</v>
          </cell>
          <cell r="M81">
            <v>1165.5</v>
          </cell>
          <cell r="N81">
            <v>92419.2</v>
          </cell>
          <cell r="O81">
            <v>0</v>
          </cell>
          <cell r="P81">
            <v>0</v>
          </cell>
          <cell r="Q81">
            <v>58.7</v>
          </cell>
          <cell r="R81">
            <v>9944.1</v>
          </cell>
          <cell r="S81">
            <v>33036.5</v>
          </cell>
          <cell r="T81">
            <v>905520.1</v>
          </cell>
        </row>
        <row r="82">
          <cell r="C82">
            <v>10834.2</v>
          </cell>
          <cell r="D82">
            <v>400076.6</v>
          </cell>
          <cell r="E82">
            <v>0</v>
          </cell>
          <cell r="F82">
            <v>0</v>
          </cell>
          <cell r="G82">
            <v>6092.5</v>
          </cell>
          <cell r="H82">
            <v>253520.3</v>
          </cell>
          <cell r="I82">
            <v>0</v>
          </cell>
          <cell r="J82">
            <v>49.4</v>
          </cell>
          <cell r="K82">
            <v>37</v>
          </cell>
          <cell r="L82">
            <v>2918.2</v>
          </cell>
          <cell r="M82">
            <v>1922.3</v>
          </cell>
          <cell r="N82">
            <v>50327.3</v>
          </cell>
          <cell r="O82">
            <v>0</v>
          </cell>
          <cell r="P82">
            <v>0</v>
          </cell>
          <cell r="Q82">
            <v>12.6</v>
          </cell>
          <cell r="R82">
            <v>5796.7</v>
          </cell>
          <cell r="S82">
            <v>18898.6</v>
          </cell>
          <cell r="T82">
            <v>712688.5</v>
          </cell>
        </row>
        <row r="83">
          <cell r="C83">
            <v>4104.7</v>
          </cell>
          <cell r="D83">
            <v>96805.8</v>
          </cell>
          <cell r="E83">
            <v>0</v>
          </cell>
          <cell r="F83">
            <v>120.1</v>
          </cell>
          <cell r="G83">
            <v>953.7</v>
          </cell>
          <cell r="H83">
            <v>45597.9</v>
          </cell>
          <cell r="I83">
            <v>0</v>
          </cell>
          <cell r="J83">
            <v>50.8</v>
          </cell>
          <cell r="K83">
            <v>3</v>
          </cell>
          <cell r="L83">
            <v>1194.6</v>
          </cell>
          <cell r="M83">
            <v>75.4</v>
          </cell>
          <cell r="N83">
            <v>6144.4</v>
          </cell>
          <cell r="O83">
            <v>0</v>
          </cell>
          <cell r="P83">
            <v>0</v>
          </cell>
          <cell r="Q83">
            <v>53.6</v>
          </cell>
          <cell r="R83">
            <v>4673.8</v>
          </cell>
          <cell r="S83">
            <v>5190.4</v>
          </cell>
          <cell r="T83">
            <v>154587.4</v>
          </cell>
        </row>
        <row r="85">
          <cell r="C85">
            <v>50039</v>
          </cell>
          <cell r="D85">
            <v>1274994.6</v>
          </cell>
          <cell r="E85">
            <v>0</v>
          </cell>
          <cell r="F85">
            <v>630.4</v>
          </cell>
          <cell r="G85">
            <v>26116.7</v>
          </cell>
          <cell r="H85">
            <v>864698</v>
          </cell>
          <cell r="I85">
            <v>3.7</v>
          </cell>
          <cell r="J85">
            <v>284.1</v>
          </cell>
          <cell r="K85">
            <v>81.8</v>
          </cell>
          <cell r="L85">
            <v>6860.9</v>
          </cell>
          <cell r="M85">
            <v>5565.4</v>
          </cell>
          <cell r="N85">
            <v>208885</v>
          </cell>
          <cell r="O85">
            <v>0</v>
          </cell>
          <cell r="P85">
            <v>0</v>
          </cell>
          <cell r="Q85">
            <v>349.9</v>
          </cell>
          <cell r="R85">
            <v>25982</v>
          </cell>
          <cell r="S85">
            <v>82156.5</v>
          </cell>
          <cell r="T85">
            <v>2382335</v>
          </cell>
        </row>
        <row r="87">
          <cell r="C87">
            <v>1572.6</v>
          </cell>
          <cell r="D87">
            <v>188628.2</v>
          </cell>
          <cell r="E87">
            <v>0</v>
          </cell>
          <cell r="F87">
            <v>0</v>
          </cell>
          <cell r="G87">
            <v>144.9</v>
          </cell>
          <cell r="H87">
            <v>6393.4</v>
          </cell>
          <cell r="I87">
            <v>0</v>
          </cell>
          <cell r="J87">
            <v>133.3</v>
          </cell>
          <cell r="K87">
            <v>0</v>
          </cell>
          <cell r="L87">
            <v>314.3</v>
          </cell>
          <cell r="M87">
            <v>14259.7</v>
          </cell>
          <cell r="N87">
            <v>752733.2</v>
          </cell>
          <cell r="O87">
            <v>0</v>
          </cell>
          <cell r="P87">
            <v>0</v>
          </cell>
          <cell r="Q87">
            <v>0</v>
          </cell>
          <cell r="R87">
            <v>1192.3</v>
          </cell>
          <cell r="S87">
            <v>15977.2</v>
          </cell>
          <cell r="T87">
            <v>949394.7</v>
          </cell>
        </row>
        <row r="88">
          <cell r="C88">
            <v>3249.5</v>
          </cell>
          <cell r="D88">
            <v>128434.1</v>
          </cell>
          <cell r="E88">
            <v>0</v>
          </cell>
          <cell r="F88">
            <v>0</v>
          </cell>
          <cell r="G88">
            <v>76.2</v>
          </cell>
          <cell r="H88">
            <v>3156.9</v>
          </cell>
          <cell r="I88">
            <v>0</v>
          </cell>
          <cell r="J88">
            <v>94.1</v>
          </cell>
          <cell r="K88">
            <v>0</v>
          </cell>
          <cell r="L88">
            <v>300.9</v>
          </cell>
          <cell r="M88">
            <v>31237</v>
          </cell>
          <cell r="N88">
            <v>622196.9</v>
          </cell>
          <cell r="O88">
            <v>19.8</v>
          </cell>
          <cell r="P88">
            <v>1924.3</v>
          </cell>
          <cell r="Q88">
            <v>0</v>
          </cell>
          <cell r="R88">
            <v>875.8</v>
          </cell>
          <cell r="S88">
            <v>34582.5</v>
          </cell>
          <cell r="T88">
            <v>756983</v>
          </cell>
        </row>
        <row r="90">
          <cell r="C90">
            <v>4822.1</v>
          </cell>
          <cell r="D90">
            <v>317062.3</v>
          </cell>
          <cell r="E90">
            <v>0</v>
          </cell>
          <cell r="F90">
            <v>0</v>
          </cell>
          <cell r="G90">
            <v>221.1</v>
          </cell>
          <cell r="H90">
            <v>9550.3</v>
          </cell>
          <cell r="I90">
            <v>0</v>
          </cell>
          <cell r="J90">
            <v>227.4</v>
          </cell>
          <cell r="K90">
            <v>0</v>
          </cell>
          <cell r="L90">
            <v>615.2</v>
          </cell>
          <cell r="M90">
            <v>45496.7</v>
          </cell>
          <cell r="N90">
            <v>1374930.1</v>
          </cell>
          <cell r="O90">
            <v>19.8</v>
          </cell>
          <cell r="P90">
            <v>1924.3</v>
          </cell>
          <cell r="Q90">
            <v>0</v>
          </cell>
          <cell r="R90">
            <v>2068.1</v>
          </cell>
          <cell r="S90">
            <v>50559.7</v>
          </cell>
          <cell r="T90">
            <v>1706377.7</v>
          </cell>
        </row>
        <row r="92">
          <cell r="C92">
            <v>3049.5</v>
          </cell>
          <cell r="D92">
            <v>563478.2</v>
          </cell>
          <cell r="E92">
            <v>0</v>
          </cell>
          <cell r="F92">
            <v>0</v>
          </cell>
          <cell r="G92">
            <v>507.6</v>
          </cell>
          <cell r="H92">
            <v>139529</v>
          </cell>
          <cell r="I92">
            <v>0</v>
          </cell>
          <cell r="J92">
            <v>68.7</v>
          </cell>
          <cell r="K92">
            <v>202.4</v>
          </cell>
          <cell r="L92">
            <v>20581.8</v>
          </cell>
          <cell r="M92">
            <v>2556.7</v>
          </cell>
          <cell r="N92">
            <v>167824.5</v>
          </cell>
          <cell r="O92">
            <v>0</v>
          </cell>
          <cell r="P92">
            <v>0</v>
          </cell>
          <cell r="Q92">
            <v>62.6</v>
          </cell>
          <cell r="R92">
            <v>53144.4</v>
          </cell>
          <cell r="S92">
            <v>6378.8</v>
          </cell>
          <cell r="T92">
            <v>944626.6</v>
          </cell>
        </row>
        <row r="93">
          <cell r="C93">
            <v>1387.6</v>
          </cell>
          <cell r="D93">
            <v>217379.8</v>
          </cell>
          <cell r="E93">
            <v>0</v>
          </cell>
          <cell r="F93">
            <v>91</v>
          </cell>
          <cell r="G93">
            <v>407.6</v>
          </cell>
          <cell r="H93">
            <v>100915.9</v>
          </cell>
          <cell r="I93">
            <v>2.5</v>
          </cell>
          <cell r="J93">
            <v>15.6</v>
          </cell>
          <cell r="K93">
            <v>132.5</v>
          </cell>
          <cell r="L93">
            <v>5906.9</v>
          </cell>
          <cell r="M93">
            <v>2821.9</v>
          </cell>
          <cell r="N93">
            <v>156074.3</v>
          </cell>
          <cell r="O93">
            <v>0</v>
          </cell>
          <cell r="P93">
            <v>0</v>
          </cell>
          <cell r="Q93">
            <v>49</v>
          </cell>
          <cell r="R93">
            <v>35304.8</v>
          </cell>
          <cell r="S93">
            <v>4801.1</v>
          </cell>
          <cell r="T93">
            <v>515688.3</v>
          </cell>
        </row>
        <row r="94">
          <cell r="C94">
            <v>11956.9</v>
          </cell>
          <cell r="D94">
            <v>667753.9</v>
          </cell>
          <cell r="E94">
            <v>0</v>
          </cell>
          <cell r="F94">
            <v>385.4</v>
          </cell>
          <cell r="G94">
            <v>1684</v>
          </cell>
          <cell r="H94">
            <v>89615.4</v>
          </cell>
          <cell r="I94">
            <v>0</v>
          </cell>
          <cell r="J94">
            <v>389.3</v>
          </cell>
          <cell r="K94">
            <v>75.4</v>
          </cell>
          <cell r="L94">
            <v>3560.7</v>
          </cell>
          <cell r="M94">
            <v>3758.3</v>
          </cell>
          <cell r="N94">
            <v>193077.6</v>
          </cell>
          <cell r="O94">
            <v>0</v>
          </cell>
          <cell r="P94">
            <v>0</v>
          </cell>
          <cell r="Q94">
            <v>904.3</v>
          </cell>
          <cell r="R94">
            <v>48423.3</v>
          </cell>
          <cell r="S94">
            <v>18378.9</v>
          </cell>
          <cell r="T94">
            <v>1003205.6</v>
          </cell>
        </row>
        <row r="95">
          <cell r="C95">
            <v>2836.2</v>
          </cell>
          <cell r="D95">
            <v>348142.8</v>
          </cell>
          <cell r="E95">
            <v>0</v>
          </cell>
          <cell r="F95">
            <v>0</v>
          </cell>
          <cell r="G95">
            <v>386.8</v>
          </cell>
          <cell r="H95">
            <v>70251.7</v>
          </cell>
          <cell r="I95">
            <v>0</v>
          </cell>
          <cell r="J95">
            <v>337.8</v>
          </cell>
          <cell r="K95">
            <v>0</v>
          </cell>
          <cell r="L95">
            <v>6239</v>
          </cell>
          <cell r="M95">
            <v>2005.1</v>
          </cell>
          <cell r="N95">
            <v>192304.3</v>
          </cell>
          <cell r="O95">
            <v>0</v>
          </cell>
          <cell r="P95">
            <v>0</v>
          </cell>
          <cell r="Q95">
            <v>126.5</v>
          </cell>
          <cell r="R95">
            <v>79690.8</v>
          </cell>
          <cell r="S95">
            <v>5354.6</v>
          </cell>
          <cell r="T95">
            <v>696966.4</v>
          </cell>
        </row>
        <row r="97">
          <cell r="C97">
            <v>19230.2</v>
          </cell>
          <cell r="D97">
            <v>1796754.7</v>
          </cell>
          <cell r="E97">
            <v>0</v>
          </cell>
          <cell r="F97">
            <v>476.4</v>
          </cell>
          <cell r="G97">
            <v>2986</v>
          </cell>
          <cell r="H97">
            <v>400312</v>
          </cell>
          <cell r="I97">
            <v>2.5</v>
          </cell>
          <cell r="J97">
            <v>811.4</v>
          </cell>
          <cell r="K97">
            <v>410.3</v>
          </cell>
          <cell r="L97">
            <v>36288.4</v>
          </cell>
          <cell r="M97">
            <v>11142</v>
          </cell>
          <cell r="N97">
            <v>709280.7</v>
          </cell>
          <cell r="O97">
            <v>0</v>
          </cell>
          <cell r="P97">
            <v>0</v>
          </cell>
          <cell r="Q97">
            <v>1142.4</v>
          </cell>
          <cell r="R97">
            <v>216563.3</v>
          </cell>
          <cell r="S97">
            <v>34913.4</v>
          </cell>
          <cell r="T97">
            <v>3160486.9</v>
          </cell>
        </row>
        <row r="99">
          <cell r="C99">
            <v>2249.8</v>
          </cell>
          <cell r="D99">
            <v>288140.9</v>
          </cell>
          <cell r="E99">
            <v>0</v>
          </cell>
          <cell r="F99">
            <v>119.6</v>
          </cell>
          <cell r="G99">
            <v>365.3</v>
          </cell>
          <cell r="H99">
            <v>31701</v>
          </cell>
          <cell r="I99">
            <v>0</v>
          </cell>
          <cell r="J99">
            <v>697.4</v>
          </cell>
          <cell r="K99">
            <v>0</v>
          </cell>
          <cell r="L99">
            <v>2903.9</v>
          </cell>
          <cell r="M99">
            <v>1900</v>
          </cell>
          <cell r="N99">
            <v>93743.8</v>
          </cell>
          <cell r="O99">
            <v>0</v>
          </cell>
          <cell r="P99">
            <v>46.6</v>
          </cell>
          <cell r="Q99">
            <v>363.9</v>
          </cell>
          <cell r="R99">
            <v>30008.2</v>
          </cell>
          <cell r="S99">
            <v>4879</v>
          </cell>
          <cell r="T99">
            <v>447361.4</v>
          </cell>
        </row>
        <row r="100">
          <cell r="C100">
            <v>9180.1</v>
          </cell>
          <cell r="D100">
            <v>522108.9</v>
          </cell>
          <cell r="E100">
            <v>62.3</v>
          </cell>
          <cell r="F100">
            <v>17069.1</v>
          </cell>
          <cell r="G100">
            <v>530.4</v>
          </cell>
          <cell r="H100">
            <v>62956.7</v>
          </cell>
          <cell r="I100">
            <v>13.5</v>
          </cell>
          <cell r="J100">
            <v>737.2</v>
          </cell>
          <cell r="K100">
            <v>89.1</v>
          </cell>
          <cell r="L100">
            <v>1485.2</v>
          </cell>
          <cell r="M100">
            <v>4972</v>
          </cell>
          <cell r="N100">
            <v>231518.4</v>
          </cell>
          <cell r="O100">
            <v>0</v>
          </cell>
          <cell r="P100">
            <v>1884.9</v>
          </cell>
          <cell r="Q100">
            <v>330.8</v>
          </cell>
          <cell r="R100">
            <v>29395.6</v>
          </cell>
          <cell r="S100">
            <v>15178.2</v>
          </cell>
          <cell r="T100">
            <v>867156</v>
          </cell>
        </row>
        <row r="101">
          <cell r="C101">
            <v>12932.1</v>
          </cell>
          <cell r="D101">
            <v>482601.2</v>
          </cell>
          <cell r="E101">
            <v>0</v>
          </cell>
          <cell r="F101">
            <v>69.9</v>
          </cell>
          <cell r="G101">
            <v>909.9</v>
          </cell>
          <cell r="H101">
            <v>56692.5</v>
          </cell>
          <cell r="I101">
            <v>0</v>
          </cell>
          <cell r="J101">
            <v>234.9</v>
          </cell>
          <cell r="K101">
            <v>56.5</v>
          </cell>
          <cell r="L101">
            <v>5718.9</v>
          </cell>
          <cell r="M101">
            <v>1266</v>
          </cell>
          <cell r="N101">
            <v>35803.5</v>
          </cell>
          <cell r="O101">
            <v>0</v>
          </cell>
          <cell r="P101">
            <v>42.3</v>
          </cell>
          <cell r="Q101">
            <v>572.2</v>
          </cell>
          <cell r="R101">
            <v>30737.5</v>
          </cell>
          <cell r="S101">
            <v>15736.7</v>
          </cell>
          <cell r="T101">
            <v>611900.7</v>
          </cell>
        </row>
        <row r="102">
          <cell r="C102">
            <v>23766</v>
          </cell>
          <cell r="D102">
            <v>502232.7</v>
          </cell>
          <cell r="E102">
            <v>61.6</v>
          </cell>
          <cell r="F102">
            <v>836.8</v>
          </cell>
          <cell r="G102">
            <v>2397.2</v>
          </cell>
          <cell r="H102">
            <v>73183.1</v>
          </cell>
          <cell r="I102">
            <v>0</v>
          </cell>
          <cell r="J102">
            <v>2013.7</v>
          </cell>
          <cell r="K102">
            <v>400.7</v>
          </cell>
          <cell r="L102">
            <v>2579.4</v>
          </cell>
          <cell r="M102">
            <v>17850.7</v>
          </cell>
          <cell r="N102">
            <v>337306.7</v>
          </cell>
          <cell r="O102">
            <v>0</v>
          </cell>
          <cell r="P102">
            <v>40.5</v>
          </cell>
          <cell r="Q102">
            <v>1071.3</v>
          </cell>
          <cell r="R102">
            <v>22439.6</v>
          </cell>
          <cell r="S102">
            <v>45547.5</v>
          </cell>
          <cell r="T102">
            <v>940632.5</v>
          </cell>
        </row>
        <row r="103">
          <cell r="C103">
            <v>8722.6</v>
          </cell>
          <cell r="D103">
            <v>522095.4</v>
          </cell>
          <cell r="E103">
            <v>3054.7</v>
          </cell>
          <cell r="F103">
            <v>136323.3</v>
          </cell>
          <cell r="G103">
            <v>1094.6</v>
          </cell>
          <cell r="H103">
            <v>46352.4</v>
          </cell>
          <cell r="I103">
            <v>0</v>
          </cell>
          <cell r="J103">
            <v>302.2</v>
          </cell>
          <cell r="K103">
            <v>2.8</v>
          </cell>
          <cell r="L103">
            <v>218.4</v>
          </cell>
          <cell r="M103">
            <v>30896.6</v>
          </cell>
          <cell r="N103">
            <v>453580</v>
          </cell>
          <cell r="O103">
            <v>0</v>
          </cell>
          <cell r="P103">
            <v>622.9</v>
          </cell>
          <cell r="Q103">
            <v>372.2</v>
          </cell>
          <cell r="R103">
            <v>44843.5</v>
          </cell>
          <cell r="S103">
            <v>44143.5</v>
          </cell>
          <cell r="T103">
            <v>1204338.1</v>
          </cell>
        </row>
        <row r="105">
          <cell r="C105">
            <v>56850.6</v>
          </cell>
          <cell r="D105">
            <v>2317179.1</v>
          </cell>
          <cell r="E105">
            <v>3178.6</v>
          </cell>
          <cell r="F105">
            <v>154418.7</v>
          </cell>
          <cell r="G105">
            <v>5297.4</v>
          </cell>
          <cell r="H105">
            <v>270885.7</v>
          </cell>
          <cell r="I105">
            <v>13.5</v>
          </cell>
          <cell r="J105">
            <v>3985.4</v>
          </cell>
          <cell r="K105">
            <v>549.1</v>
          </cell>
          <cell r="L105">
            <v>12905.8</v>
          </cell>
          <cell r="M105">
            <v>56885.3</v>
          </cell>
          <cell r="N105">
            <v>1151952.4</v>
          </cell>
          <cell r="O105">
            <v>0</v>
          </cell>
          <cell r="P105">
            <v>2637.2</v>
          </cell>
          <cell r="Q105">
            <v>2710.4</v>
          </cell>
          <cell r="R105">
            <v>157424.4</v>
          </cell>
          <cell r="S105">
            <v>125484.9</v>
          </cell>
          <cell r="T105">
            <v>4071388.7</v>
          </cell>
        </row>
        <row r="107">
          <cell r="C107">
            <v>30584.3</v>
          </cell>
          <cell r="D107">
            <v>548945.8</v>
          </cell>
          <cell r="E107">
            <v>372</v>
          </cell>
          <cell r="F107">
            <v>9664.8</v>
          </cell>
          <cell r="G107">
            <v>10388.4</v>
          </cell>
          <cell r="H107">
            <v>315240</v>
          </cell>
          <cell r="I107">
            <v>26.4</v>
          </cell>
          <cell r="J107">
            <v>2917.4</v>
          </cell>
          <cell r="K107">
            <v>232.1</v>
          </cell>
          <cell r="L107">
            <v>5164.1</v>
          </cell>
          <cell r="M107">
            <v>12908.5</v>
          </cell>
          <cell r="N107">
            <v>257221.4</v>
          </cell>
          <cell r="O107">
            <v>405</v>
          </cell>
          <cell r="P107">
            <v>5182.1</v>
          </cell>
          <cell r="Q107">
            <v>359.9</v>
          </cell>
          <cell r="R107">
            <v>15784.6</v>
          </cell>
          <cell r="S107">
            <v>55276.6</v>
          </cell>
          <cell r="T107">
            <v>1160120.2</v>
          </cell>
        </row>
        <row r="108">
          <cell r="C108">
            <v>112653.8</v>
          </cell>
          <cell r="D108">
            <v>1367104.9</v>
          </cell>
          <cell r="E108">
            <v>4561.1</v>
          </cell>
          <cell r="F108">
            <v>168243.5</v>
          </cell>
          <cell r="G108">
            <v>16052.7</v>
          </cell>
          <cell r="H108">
            <v>486954.4</v>
          </cell>
          <cell r="I108">
            <v>122</v>
          </cell>
          <cell r="J108">
            <v>6706.1</v>
          </cell>
          <cell r="K108">
            <v>827.4</v>
          </cell>
          <cell r="L108">
            <v>6223.1</v>
          </cell>
          <cell r="M108">
            <v>17140.1</v>
          </cell>
          <cell r="N108">
            <v>204004.5</v>
          </cell>
          <cell r="O108">
            <v>0</v>
          </cell>
          <cell r="P108">
            <v>0</v>
          </cell>
          <cell r="Q108">
            <v>95.6</v>
          </cell>
          <cell r="R108">
            <v>6057</v>
          </cell>
          <cell r="S108">
            <v>151452.7</v>
          </cell>
          <cell r="T108">
            <v>2245293.5</v>
          </cell>
        </row>
        <row r="109">
          <cell r="C109">
            <v>40418.4</v>
          </cell>
          <cell r="D109">
            <v>597731.7</v>
          </cell>
          <cell r="E109">
            <v>887.4</v>
          </cell>
          <cell r="F109">
            <v>17246.8</v>
          </cell>
          <cell r="G109">
            <v>13065.8</v>
          </cell>
          <cell r="H109">
            <v>294597.9</v>
          </cell>
          <cell r="I109">
            <v>109.7</v>
          </cell>
          <cell r="J109">
            <v>3214.4</v>
          </cell>
          <cell r="K109">
            <v>292.2</v>
          </cell>
          <cell r="L109">
            <v>9136.7</v>
          </cell>
          <cell r="M109">
            <v>5717.3</v>
          </cell>
          <cell r="N109">
            <v>112379.8</v>
          </cell>
          <cell r="O109">
            <v>203.2</v>
          </cell>
          <cell r="P109">
            <v>4970.8</v>
          </cell>
          <cell r="Q109">
            <v>904.2</v>
          </cell>
          <cell r="R109">
            <v>21969.1</v>
          </cell>
          <cell r="S109">
            <v>61598.2</v>
          </cell>
          <cell r="T109">
            <v>1061247.2</v>
          </cell>
        </row>
        <row r="110">
          <cell r="C110">
            <v>30513</v>
          </cell>
          <cell r="D110">
            <v>614696.5</v>
          </cell>
          <cell r="E110">
            <v>32.5</v>
          </cell>
          <cell r="F110">
            <v>11734</v>
          </cell>
          <cell r="G110">
            <v>5083.6</v>
          </cell>
          <cell r="H110">
            <v>146798.1</v>
          </cell>
          <cell r="I110">
            <v>0</v>
          </cell>
          <cell r="J110">
            <v>410.7</v>
          </cell>
          <cell r="K110">
            <v>273</v>
          </cell>
          <cell r="L110">
            <v>3522.5</v>
          </cell>
          <cell r="M110">
            <v>9935.6</v>
          </cell>
          <cell r="N110">
            <v>217034.3</v>
          </cell>
          <cell r="O110">
            <v>168.9</v>
          </cell>
          <cell r="P110">
            <v>14939.8</v>
          </cell>
          <cell r="Q110">
            <v>151.1</v>
          </cell>
          <cell r="R110">
            <v>9221.8</v>
          </cell>
          <cell r="S110">
            <v>46157.7</v>
          </cell>
          <cell r="T110">
            <v>1018357.7</v>
          </cell>
        </row>
        <row r="111">
          <cell r="C111">
            <v>36295</v>
          </cell>
          <cell r="D111">
            <v>580058.4</v>
          </cell>
          <cell r="E111">
            <v>3959.3</v>
          </cell>
          <cell r="F111">
            <v>93690.4</v>
          </cell>
          <cell r="G111">
            <v>4777</v>
          </cell>
          <cell r="H111">
            <v>180889.5</v>
          </cell>
          <cell r="I111">
            <v>219.4</v>
          </cell>
          <cell r="J111">
            <v>3731.7</v>
          </cell>
          <cell r="K111">
            <v>123.6</v>
          </cell>
          <cell r="L111">
            <v>3676</v>
          </cell>
          <cell r="M111">
            <v>8584.6</v>
          </cell>
          <cell r="N111">
            <v>159553.5</v>
          </cell>
          <cell r="O111">
            <v>153.7</v>
          </cell>
          <cell r="P111">
            <v>1447.6</v>
          </cell>
          <cell r="Q111">
            <v>144.4</v>
          </cell>
          <cell r="R111">
            <v>11631.4</v>
          </cell>
          <cell r="S111">
            <v>54257</v>
          </cell>
          <cell r="T111">
            <v>1034678.5</v>
          </cell>
        </row>
        <row r="112">
          <cell r="C112">
            <v>53486.5</v>
          </cell>
          <cell r="D112">
            <v>647993</v>
          </cell>
          <cell r="E112">
            <v>4625.3</v>
          </cell>
          <cell r="F112">
            <v>129277.7</v>
          </cell>
          <cell r="G112">
            <v>15453.7</v>
          </cell>
          <cell r="H112">
            <v>397605.7</v>
          </cell>
          <cell r="I112">
            <v>173.8</v>
          </cell>
          <cell r="J112">
            <v>3745.1</v>
          </cell>
          <cell r="K112">
            <v>114.8</v>
          </cell>
          <cell r="L112">
            <v>2290.8</v>
          </cell>
          <cell r="M112">
            <v>19754.1</v>
          </cell>
          <cell r="N112">
            <v>336528.9</v>
          </cell>
          <cell r="O112">
            <v>0</v>
          </cell>
          <cell r="P112">
            <v>252.4</v>
          </cell>
          <cell r="Q112">
            <v>45</v>
          </cell>
          <cell r="R112">
            <v>4502.8</v>
          </cell>
          <cell r="S112">
            <v>93653.2</v>
          </cell>
          <cell r="T112">
            <v>1522196.4</v>
          </cell>
        </row>
        <row r="114">
          <cell r="C114">
            <v>303951</v>
          </cell>
          <cell r="D114">
            <v>4356530.3</v>
          </cell>
          <cell r="E114">
            <v>14437.6</v>
          </cell>
          <cell r="F114">
            <v>429857.2</v>
          </cell>
          <cell r="G114">
            <v>64821.2</v>
          </cell>
          <cell r="H114">
            <v>1822085.6</v>
          </cell>
          <cell r="I114">
            <v>651.3</v>
          </cell>
          <cell r="J114">
            <v>20725.4</v>
          </cell>
          <cell r="K114">
            <v>1863.1</v>
          </cell>
          <cell r="L114">
            <v>30013.2</v>
          </cell>
          <cell r="M114">
            <v>74040.2</v>
          </cell>
          <cell r="N114">
            <v>1286722.4</v>
          </cell>
          <cell r="O114">
            <v>930.8</v>
          </cell>
          <cell r="P114">
            <v>26792.7</v>
          </cell>
          <cell r="Q114">
            <v>1700.2</v>
          </cell>
          <cell r="R114">
            <v>69166.7</v>
          </cell>
          <cell r="S114">
            <v>462395.4</v>
          </cell>
          <cell r="T114">
            <v>8041893.5</v>
          </cell>
        </row>
        <row r="116">
          <cell r="C116">
            <v>298.9</v>
          </cell>
          <cell r="D116">
            <v>6874.4</v>
          </cell>
          <cell r="E116">
            <v>0</v>
          </cell>
          <cell r="F116">
            <v>0</v>
          </cell>
          <cell r="G116">
            <v>109.2</v>
          </cell>
          <cell r="H116">
            <v>2155.2</v>
          </cell>
          <cell r="I116">
            <v>0</v>
          </cell>
          <cell r="J116">
            <v>0</v>
          </cell>
          <cell r="K116">
            <v>0</v>
          </cell>
          <cell r="L116">
            <v>15.4</v>
          </cell>
          <cell r="M116">
            <v>95.4</v>
          </cell>
          <cell r="N116">
            <v>2253.6</v>
          </cell>
          <cell r="O116">
            <v>0</v>
          </cell>
          <cell r="P116">
            <v>58.1</v>
          </cell>
          <cell r="Q116">
            <v>190.9</v>
          </cell>
          <cell r="R116">
            <v>232.3</v>
          </cell>
          <cell r="S116">
            <v>694.4</v>
          </cell>
          <cell r="T116">
            <v>11589</v>
          </cell>
        </row>
        <row r="117">
          <cell r="C117">
            <v>78240.9</v>
          </cell>
          <cell r="D117">
            <v>1097442.1</v>
          </cell>
          <cell r="E117">
            <v>467.5</v>
          </cell>
          <cell r="F117">
            <v>4089.2</v>
          </cell>
          <cell r="G117">
            <v>18843.8</v>
          </cell>
          <cell r="H117">
            <v>301582.1</v>
          </cell>
          <cell r="I117">
            <v>1.2</v>
          </cell>
          <cell r="J117">
            <v>1252.5</v>
          </cell>
          <cell r="K117">
            <v>194.8</v>
          </cell>
          <cell r="L117">
            <v>8772.7</v>
          </cell>
          <cell r="M117">
            <v>8186</v>
          </cell>
          <cell r="N117">
            <v>279353.2</v>
          </cell>
          <cell r="O117">
            <v>0</v>
          </cell>
          <cell r="P117">
            <v>136.7</v>
          </cell>
          <cell r="Q117">
            <v>45.4</v>
          </cell>
          <cell r="R117">
            <v>1745.1</v>
          </cell>
          <cell r="S117">
            <v>105979.6</v>
          </cell>
          <cell r="T117">
            <v>1694373.6</v>
          </cell>
        </row>
        <row r="118">
          <cell r="C118">
            <v>13563.9</v>
          </cell>
          <cell r="D118">
            <v>235778.5</v>
          </cell>
          <cell r="E118">
            <v>9</v>
          </cell>
          <cell r="F118">
            <v>2052.5</v>
          </cell>
          <cell r="G118">
            <v>1738.6</v>
          </cell>
          <cell r="H118">
            <v>58148.4</v>
          </cell>
          <cell r="I118">
            <v>0</v>
          </cell>
          <cell r="J118">
            <v>9</v>
          </cell>
          <cell r="K118">
            <v>60.1</v>
          </cell>
          <cell r="L118">
            <v>1044.7</v>
          </cell>
          <cell r="M118">
            <v>1431</v>
          </cell>
          <cell r="N118">
            <v>38852.9</v>
          </cell>
          <cell r="O118">
            <v>0</v>
          </cell>
          <cell r="P118">
            <v>92.5</v>
          </cell>
          <cell r="Q118">
            <v>6.1</v>
          </cell>
          <cell r="R118">
            <v>872.4</v>
          </cell>
          <cell r="S118">
            <v>16808.7</v>
          </cell>
          <cell r="T118">
            <v>336850.9</v>
          </cell>
        </row>
        <row r="119">
          <cell r="C119">
            <v>22118</v>
          </cell>
          <cell r="D119">
            <v>321698.9</v>
          </cell>
          <cell r="E119">
            <v>397.7</v>
          </cell>
          <cell r="F119">
            <v>7872.4</v>
          </cell>
          <cell r="G119">
            <v>4640.2</v>
          </cell>
          <cell r="H119">
            <v>99354.3</v>
          </cell>
          <cell r="I119">
            <v>0</v>
          </cell>
          <cell r="J119">
            <v>242.6</v>
          </cell>
          <cell r="K119">
            <v>49.1</v>
          </cell>
          <cell r="L119">
            <v>236.2</v>
          </cell>
          <cell r="M119">
            <v>1401.2</v>
          </cell>
          <cell r="N119">
            <v>28743.3</v>
          </cell>
          <cell r="O119">
            <v>0</v>
          </cell>
          <cell r="P119">
            <v>0</v>
          </cell>
          <cell r="Q119">
            <v>18.3</v>
          </cell>
          <cell r="R119">
            <v>1618.3</v>
          </cell>
          <cell r="S119">
            <v>28624.5</v>
          </cell>
          <cell r="T119">
            <v>459766</v>
          </cell>
        </row>
        <row r="120">
          <cell r="C120">
            <v>152.1</v>
          </cell>
          <cell r="D120">
            <v>4382.8</v>
          </cell>
          <cell r="E120">
            <v>0</v>
          </cell>
          <cell r="F120">
            <v>321</v>
          </cell>
          <cell r="G120">
            <v>54.3</v>
          </cell>
          <cell r="H120">
            <v>643.8</v>
          </cell>
          <cell r="I120">
            <v>0</v>
          </cell>
          <cell r="J120">
            <v>0</v>
          </cell>
          <cell r="K120">
            <v>20.8</v>
          </cell>
          <cell r="L120">
            <v>20.8</v>
          </cell>
          <cell r="M120">
            <v>16.9</v>
          </cell>
          <cell r="N120">
            <v>2134.8</v>
          </cell>
          <cell r="O120">
            <v>0</v>
          </cell>
          <cell r="P120">
            <v>0</v>
          </cell>
          <cell r="Q120">
            <v>0</v>
          </cell>
          <cell r="R120">
            <v>67.5</v>
          </cell>
          <cell r="S120">
            <v>244.1</v>
          </cell>
          <cell r="T120">
            <v>7570.7</v>
          </cell>
        </row>
        <row r="121">
          <cell r="C121">
            <v>80.9</v>
          </cell>
          <cell r="D121">
            <v>2646.8</v>
          </cell>
          <cell r="E121">
            <v>0</v>
          </cell>
          <cell r="F121">
            <v>0</v>
          </cell>
          <cell r="G121">
            <v>0</v>
          </cell>
          <cell r="H121">
            <v>35.3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864.8</v>
          </cell>
          <cell r="O121">
            <v>0</v>
          </cell>
          <cell r="P121">
            <v>0</v>
          </cell>
          <cell r="Q121">
            <v>0</v>
          </cell>
          <cell r="R121">
            <v>13</v>
          </cell>
          <cell r="S121">
            <v>80.9</v>
          </cell>
          <cell r="T121">
            <v>3559.9</v>
          </cell>
        </row>
        <row r="122">
          <cell r="C122">
            <v>108.5</v>
          </cell>
          <cell r="D122">
            <v>4279.1</v>
          </cell>
          <cell r="E122">
            <v>0</v>
          </cell>
          <cell r="F122">
            <v>0</v>
          </cell>
          <cell r="G122">
            <v>0</v>
          </cell>
          <cell r="H122">
            <v>641.6</v>
          </cell>
          <cell r="I122">
            <v>0</v>
          </cell>
          <cell r="J122">
            <v>0</v>
          </cell>
          <cell r="K122">
            <v>0</v>
          </cell>
          <cell r="L122">
            <v>88.9</v>
          </cell>
          <cell r="M122">
            <v>65.7</v>
          </cell>
          <cell r="N122">
            <v>420.3</v>
          </cell>
          <cell r="O122">
            <v>0</v>
          </cell>
          <cell r="P122">
            <v>0</v>
          </cell>
          <cell r="Q122">
            <v>0</v>
          </cell>
          <cell r="R122">
            <v>20.1</v>
          </cell>
          <cell r="S122">
            <v>174.2</v>
          </cell>
          <cell r="T122">
            <v>5450</v>
          </cell>
        </row>
        <row r="123">
          <cell r="C123">
            <v>7017.9</v>
          </cell>
          <cell r="D123">
            <v>153198.3</v>
          </cell>
          <cell r="E123">
            <v>0</v>
          </cell>
          <cell r="F123">
            <v>0</v>
          </cell>
          <cell r="G123">
            <v>691.2</v>
          </cell>
          <cell r="H123">
            <v>22441.8</v>
          </cell>
          <cell r="I123">
            <v>0</v>
          </cell>
          <cell r="J123">
            <v>0</v>
          </cell>
          <cell r="K123">
            <v>0</v>
          </cell>
          <cell r="L123">
            <v>265.4</v>
          </cell>
          <cell r="M123">
            <v>886</v>
          </cell>
          <cell r="N123">
            <v>45733.8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8595.1</v>
          </cell>
          <cell r="T123">
            <v>221639.3</v>
          </cell>
        </row>
        <row r="125">
          <cell r="C125">
            <v>121581.1</v>
          </cell>
          <cell r="D125">
            <v>1826300.9</v>
          </cell>
          <cell r="E125">
            <v>874.2</v>
          </cell>
          <cell r="F125">
            <v>14335.1</v>
          </cell>
          <cell r="G125">
            <v>26077.3</v>
          </cell>
          <cell r="H125">
            <v>485002.5</v>
          </cell>
          <cell r="I125">
            <v>1.2</v>
          </cell>
          <cell r="J125">
            <v>1504.1</v>
          </cell>
          <cell r="K125">
            <v>324.8</v>
          </cell>
          <cell r="L125">
            <v>10444.1</v>
          </cell>
          <cell r="M125">
            <v>12082.2</v>
          </cell>
          <cell r="N125">
            <v>398356.7</v>
          </cell>
          <cell r="O125">
            <v>0</v>
          </cell>
          <cell r="P125">
            <v>287.3</v>
          </cell>
          <cell r="Q125">
            <v>260.7</v>
          </cell>
          <cell r="R125">
            <v>4568.7</v>
          </cell>
          <cell r="S125">
            <v>161201.5</v>
          </cell>
          <cell r="T125">
            <v>2740799.4</v>
          </cell>
        </row>
        <row r="127">
          <cell r="C127">
            <v>9658.9</v>
          </cell>
          <cell r="D127">
            <v>315543.3</v>
          </cell>
          <cell r="E127">
            <v>60.9</v>
          </cell>
          <cell r="F127">
            <v>14667</v>
          </cell>
          <cell r="G127">
            <v>2473.1</v>
          </cell>
          <cell r="H127">
            <v>89958.4</v>
          </cell>
          <cell r="I127">
            <v>0.8</v>
          </cell>
          <cell r="J127">
            <v>30.4</v>
          </cell>
          <cell r="K127">
            <v>2.7</v>
          </cell>
          <cell r="L127">
            <v>2047.7</v>
          </cell>
          <cell r="M127">
            <v>14308.3</v>
          </cell>
          <cell r="N127">
            <v>403529.4</v>
          </cell>
          <cell r="O127">
            <v>0</v>
          </cell>
          <cell r="P127">
            <v>1338.4</v>
          </cell>
          <cell r="Q127">
            <v>275.1</v>
          </cell>
          <cell r="R127">
            <v>10645.7</v>
          </cell>
          <cell r="S127">
            <v>26779.8</v>
          </cell>
          <cell r="T127">
            <v>837760.3</v>
          </cell>
        </row>
        <row r="128">
          <cell r="C128">
            <v>17255.1</v>
          </cell>
          <cell r="D128">
            <v>642769.7</v>
          </cell>
          <cell r="E128">
            <v>1243.3</v>
          </cell>
          <cell r="F128">
            <v>94011.3</v>
          </cell>
          <cell r="G128">
            <v>2634.7</v>
          </cell>
          <cell r="H128">
            <v>186426.9</v>
          </cell>
          <cell r="I128">
            <v>0</v>
          </cell>
          <cell r="J128">
            <v>80.5</v>
          </cell>
          <cell r="K128">
            <v>2.7</v>
          </cell>
          <cell r="L128">
            <v>1506.6</v>
          </cell>
          <cell r="M128">
            <v>21838.5</v>
          </cell>
          <cell r="N128">
            <v>593069.7</v>
          </cell>
          <cell r="O128">
            <v>0</v>
          </cell>
          <cell r="P128">
            <v>4835.9</v>
          </cell>
          <cell r="Q128">
            <v>0</v>
          </cell>
          <cell r="R128">
            <v>888.4</v>
          </cell>
          <cell r="S128">
            <v>42974.3</v>
          </cell>
          <cell r="T128">
            <v>1523589</v>
          </cell>
        </row>
        <row r="129">
          <cell r="C129">
            <v>15300.7</v>
          </cell>
          <cell r="D129">
            <v>640155.6</v>
          </cell>
          <cell r="E129">
            <v>228</v>
          </cell>
          <cell r="F129">
            <v>21226.2</v>
          </cell>
          <cell r="G129">
            <v>1514.6</v>
          </cell>
          <cell r="H129">
            <v>101426.8</v>
          </cell>
          <cell r="I129">
            <v>0</v>
          </cell>
          <cell r="J129">
            <v>878.9</v>
          </cell>
          <cell r="K129">
            <v>2.6</v>
          </cell>
          <cell r="L129">
            <v>1273</v>
          </cell>
          <cell r="M129">
            <v>12250.5</v>
          </cell>
          <cell r="N129">
            <v>302367.7</v>
          </cell>
          <cell r="O129">
            <v>0</v>
          </cell>
          <cell r="P129">
            <v>4919.8</v>
          </cell>
          <cell r="Q129">
            <v>591.9</v>
          </cell>
          <cell r="R129">
            <v>29640.1</v>
          </cell>
          <cell r="S129">
            <v>29888.3</v>
          </cell>
          <cell r="T129">
            <v>1101888.1</v>
          </cell>
        </row>
        <row r="130">
          <cell r="C130">
            <v>17426.2</v>
          </cell>
          <cell r="D130">
            <v>744773</v>
          </cell>
          <cell r="E130">
            <v>450.4</v>
          </cell>
          <cell r="F130">
            <v>27990.6</v>
          </cell>
          <cell r="G130">
            <v>2437.6</v>
          </cell>
          <cell r="H130">
            <v>171730.8</v>
          </cell>
          <cell r="I130">
            <v>0</v>
          </cell>
          <cell r="J130">
            <v>181.9</v>
          </cell>
          <cell r="K130">
            <v>27.7</v>
          </cell>
          <cell r="L130">
            <v>1984.7</v>
          </cell>
          <cell r="M130">
            <v>16286.8</v>
          </cell>
          <cell r="N130">
            <v>551380.7</v>
          </cell>
          <cell r="O130">
            <v>94.5</v>
          </cell>
          <cell r="P130">
            <v>7801.7</v>
          </cell>
          <cell r="Q130">
            <v>92.7</v>
          </cell>
          <cell r="R130">
            <v>11550</v>
          </cell>
          <cell r="S130">
            <v>36815.9</v>
          </cell>
          <cell r="T130">
            <v>1517393.4</v>
          </cell>
        </row>
        <row r="132">
          <cell r="C132">
            <v>59640.9</v>
          </cell>
          <cell r="D132">
            <v>2343241.6</v>
          </cell>
          <cell r="E132">
            <v>1982.6</v>
          </cell>
          <cell r="F132">
            <v>157895.1</v>
          </cell>
          <cell r="G132">
            <v>9060</v>
          </cell>
          <cell r="H132">
            <v>549542.9</v>
          </cell>
          <cell r="I132">
            <v>0.8</v>
          </cell>
          <cell r="J132">
            <v>1171.7</v>
          </cell>
          <cell r="K132">
            <v>35.7</v>
          </cell>
          <cell r="L132">
            <v>6812</v>
          </cell>
          <cell r="M132">
            <v>64684.1</v>
          </cell>
          <cell r="N132">
            <v>1850347.5</v>
          </cell>
          <cell r="O132">
            <v>94.5</v>
          </cell>
          <cell r="P132">
            <v>18895.8</v>
          </cell>
          <cell r="Q132">
            <v>959.7</v>
          </cell>
          <cell r="R132">
            <v>52724.2</v>
          </cell>
          <cell r="S132">
            <v>136458.3</v>
          </cell>
          <cell r="T132">
            <v>4980630.8</v>
          </cell>
        </row>
        <row r="134">
          <cell r="C134">
            <v>140137.3</v>
          </cell>
          <cell r="D134">
            <v>1062072.8</v>
          </cell>
          <cell r="E134">
            <v>0</v>
          </cell>
          <cell r="F134">
            <v>32.5</v>
          </cell>
          <cell r="G134">
            <v>16889.2</v>
          </cell>
          <cell r="H134">
            <v>206126.6</v>
          </cell>
          <cell r="I134">
            <v>0</v>
          </cell>
          <cell r="J134">
            <v>403.3</v>
          </cell>
          <cell r="K134">
            <v>79.7</v>
          </cell>
          <cell r="L134">
            <v>3103.1</v>
          </cell>
          <cell r="M134">
            <v>1825.5</v>
          </cell>
          <cell r="N134">
            <v>36179.5</v>
          </cell>
          <cell r="O134">
            <v>0</v>
          </cell>
          <cell r="P134">
            <v>0</v>
          </cell>
          <cell r="Q134">
            <v>0</v>
          </cell>
          <cell r="R134">
            <v>1635.7</v>
          </cell>
          <cell r="S134">
            <v>158931.7</v>
          </cell>
          <cell r="T134">
            <v>1309553.5</v>
          </cell>
        </row>
        <row r="135">
          <cell r="C135">
            <v>79100.8</v>
          </cell>
          <cell r="D135">
            <v>1047549.6</v>
          </cell>
          <cell r="E135">
            <v>0</v>
          </cell>
          <cell r="F135">
            <v>158.6</v>
          </cell>
          <cell r="G135">
            <v>6705</v>
          </cell>
          <cell r="H135">
            <v>199495.7</v>
          </cell>
          <cell r="I135">
            <v>0</v>
          </cell>
          <cell r="J135">
            <v>10.8</v>
          </cell>
          <cell r="K135">
            <v>50.1</v>
          </cell>
          <cell r="L135">
            <v>823.8</v>
          </cell>
          <cell r="M135">
            <v>535.8</v>
          </cell>
          <cell r="N135">
            <v>18678.9</v>
          </cell>
          <cell r="O135">
            <v>0</v>
          </cell>
          <cell r="P135">
            <v>0</v>
          </cell>
          <cell r="Q135">
            <v>40.3</v>
          </cell>
          <cell r="R135">
            <v>1020.8</v>
          </cell>
          <cell r="S135">
            <v>86432</v>
          </cell>
          <cell r="T135">
            <v>1267738.2</v>
          </cell>
        </row>
        <row r="137">
          <cell r="C137">
            <v>219238.1</v>
          </cell>
          <cell r="D137">
            <v>2109622.4</v>
          </cell>
          <cell r="E137">
            <v>0</v>
          </cell>
          <cell r="F137">
            <v>191.1</v>
          </cell>
          <cell r="G137">
            <v>23594.2</v>
          </cell>
          <cell r="H137">
            <v>405622.3</v>
          </cell>
          <cell r="I137">
            <v>0</v>
          </cell>
          <cell r="J137">
            <v>414.1</v>
          </cell>
          <cell r="K137">
            <v>129.8</v>
          </cell>
          <cell r="L137">
            <v>3926.9</v>
          </cell>
          <cell r="M137">
            <v>2361.3</v>
          </cell>
          <cell r="N137">
            <v>54858.4</v>
          </cell>
          <cell r="O137">
            <v>0</v>
          </cell>
          <cell r="P137">
            <v>0</v>
          </cell>
          <cell r="Q137">
            <v>40.3</v>
          </cell>
          <cell r="R137">
            <v>2656.5</v>
          </cell>
          <cell r="S137">
            <v>245363.7</v>
          </cell>
          <cell r="T137">
            <v>2577291.7</v>
          </cell>
        </row>
        <row r="139">
          <cell r="C139">
            <v>42662.7</v>
          </cell>
          <cell r="D139">
            <v>554318.7</v>
          </cell>
          <cell r="E139">
            <v>0</v>
          </cell>
          <cell r="F139">
            <v>79.1</v>
          </cell>
          <cell r="G139">
            <v>4504.2</v>
          </cell>
          <cell r="H139">
            <v>113049.8</v>
          </cell>
          <cell r="I139">
            <v>0</v>
          </cell>
          <cell r="J139">
            <v>6.9</v>
          </cell>
          <cell r="K139">
            <v>151.6</v>
          </cell>
          <cell r="L139">
            <v>10210.9</v>
          </cell>
          <cell r="M139">
            <v>1559.3</v>
          </cell>
          <cell r="N139">
            <v>17788.7</v>
          </cell>
          <cell r="O139">
            <v>0</v>
          </cell>
          <cell r="P139">
            <v>0</v>
          </cell>
          <cell r="Q139">
            <v>28.4</v>
          </cell>
          <cell r="R139">
            <v>5072.2</v>
          </cell>
          <cell r="S139">
            <v>48906.2</v>
          </cell>
          <cell r="T139">
            <v>700526.3</v>
          </cell>
        </row>
        <row r="140">
          <cell r="C140">
            <v>4169.8</v>
          </cell>
          <cell r="D140">
            <v>213232.7</v>
          </cell>
          <cell r="E140">
            <v>0</v>
          </cell>
          <cell r="F140">
            <v>0</v>
          </cell>
          <cell r="G140">
            <v>668.7</v>
          </cell>
          <cell r="H140">
            <v>28444.3</v>
          </cell>
          <cell r="I140">
            <v>0</v>
          </cell>
          <cell r="J140">
            <v>0</v>
          </cell>
          <cell r="K140">
            <v>104.1</v>
          </cell>
          <cell r="L140">
            <v>930.4</v>
          </cell>
          <cell r="M140">
            <v>1462.6</v>
          </cell>
          <cell r="N140">
            <v>39692.7</v>
          </cell>
          <cell r="O140">
            <v>0</v>
          </cell>
          <cell r="P140">
            <v>0</v>
          </cell>
          <cell r="Q140">
            <v>0</v>
          </cell>
          <cell r="R140">
            <v>4345.8</v>
          </cell>
          <cell r="S140">
            <v>6405.2</v>
          </cell>
          <cell r="T140">
            <v>286645.9</v>
          </cell>
        </row>
        <row r="141">
          <cell r="C141">
            <v>31944</v>
          </cell>
          <cell r="D141">
            <v>525718.6</v>
          </cell>
          <cell r="E141">
            <v>9</v>
          </cell>
          <cell r="F141">
            <v>1350</v>
          </cell>
          <cell r="G141">
            <v>4480.1</v>
          </cell>
          <cell r="H141">
            <v>104689</v>
          </cell>
          <cell r="I141">
            <v>0</v>
          </cell>
          <cell r="J141">
            <v>602.8</v>
          </cell>
          <cell r="K141">
            <v>941.8</v>
          </cell>
          <cell r="L141">
            <v>15313.5</v>
          </cell>
          <cell r="M141">
            <v>2169.3</v>
          </cell>
          <cell r="N141">
            <v>43064</v>
          </cell>
          <cell r="O141">
            <v>0</v>
          </cell>
          <cell r="P141">
            <v>0</v>
          </cell>
          <cell r="Q141">
            <v>333.5</v>
          </cell>
          <cell r="R141">
            <v>12083.6</v>
          </cell>
          <cell r="S141">
            <v>39877.7</v>
          </cell>
          <cell r="T141">
            <v>702821.5</v>
          </cell>
        </row>
        <row r="143">
          <cell r="C143">
            <v>78776.5</v>
          </cell>
          <cell r="D143">
            <v>1293270</v>
          </cell>
          <cell r="E143">
            <v>9</v>
          </cell>
          <cell r="F143">
            <v>1429.1</v>
          </cell>
          <cell r="G143">
            <v>9653</v>
          </cell>
          <cell r="H143">
            <v>246183.1</v>
          </cell>
          <cell r="I143">
            <v>0</v>
          </cell>
          <cell r="J143">
            <v>609.7</v>
          </cell>
          <cell r="K143">
            <v>1197.5</v>
          </cell>
          <cell r="L143">
            <v>26454.8</v>
          </cell>
          <cell r="M143">
            <v>5191.2</v>
          </cell>
          <cell r="N143">
            <v>100545.4</v>
          </cell>
          <cell r="O143">
            <v>0</v>
          </cell>
          <cell r="P143">
            <v>0</v>
          </cell>
          <cell r="Q143">
            <v>361.9</v>
          </cell>
          <cell r="R143">
            <v>21501.6</v>
          </cell>
          <cell r="S143">
            <v>95189.1</v>
          </cell>
          <cell r="T143">
            <v>1689993.7</v>
          </cell>
        </row>
        <row r="145">
          <cell r="C145">
            <v>1638.1</v>
          </cell>
          <cell r="D145">
            <v>30377.2</v>
          </cell>
          <cell r="E145">
            <v>198</v>
          </cell>
          <cell r="F145">
            <v>7762.3</v>
          </cell>
          <cell r="G145">
            <v>191.8</v>
          </cell>
          <cell r="H145">
            <v>5155.5</v>
          </cell>
          <cell r="I145">
            <v>0</v>
          </cell>
          <cell r="J145">
            <v>0</v>
          </cell>
          <cell r="K145">
            <v>0</v>
          </cell>
          <cell r="L145">
            <v>338</v>
          </cell>
          <cell r="M145">
            <v>2428.8</v>
          </cell>
          <cell r="N145">
            <v>46874.9</v>
          </cell>
          <cell r="O145">
            <v>1.6</v>
          </cell>
          <cell r="P145">
            <v>2859</v>
          </cell>
          <cell r="Q145">
            <v>23.9</v>
          </cell>
          <cell r="R145">
            <v>1152.2</v>
          </cell>
          <cell r="S145">
            <v>4482.2</v>
          </cell>
          <cell r="T145">
            <v>94519.1</v>
          </cell>
        </row>
        <row r="146">
          <cell r="C146">
            <v>1145.8</v>
          </cell>
          <cell r="D146">
            <v>21713</v>
          </cell>
          <cell r="E146">
            <v>0</v>
          </cell>
          <cell r="F146">
            <v>470.7</v>
          </cell>
          <cell r="G146">
            <v>550.1</v>
          </cell>
          <cell r="H146">
            <v>13349.5</v>
          </cell>
          <cell r="I146">
            <v>15.2</v>
          </cell>
          <cell r="J146">
            <v>1018</v>
          </cell>
          <cell r="K146">
            <v>6.4</v>
          </cell>
          <cell r="L146">
            <v>298.6</v>
          </cell>
          <cell r="M146">
            <v>436.2</v>
          </cell>
          <cell r="N146">
            <v>8892.6</v>
          </cell>
          <cell r="O146">
            <v>0</v>
          </cell>
          <cell r="P146">
            <v>597.9</v>
          </cell>
          <cell r="Q146">
            <v>314.5</v>
          </cell>
          <cell r="R146">
            <v>16514.9</v>
          </cell>
          <cell r="S146">
            <v>2468.2</v>
          </cell>
          <cell r="T146">
            <v>62855.2</v>
          </cell>
        </row>
        <row r="147">
          <cell r="C147">
            <v>9699.9</v>
          </cell>
          <cell r="D147">
            <v>245796.3</v>
          </cell>
          <cell r="E147">
            <v>8234.7</v>
          </cell>
          <cell r="F147">
            <v>175322.6</v>
          </cell>
          <cell r="G147">
            <v>1062.8</v>
          </cell>
          <cell r="H147">
            <v>52838.3</v>
          </cell>
          <cell r="I147">
            <v>0</v>
          </cell>
          <cell r="J147">
            <v>0</v>
          </cell>
          <cell r="K147">
            <v>22.7</v>
          </cell>
          <cell r="L147">
            <v>988.2</v>
          </cell>
          <cell r="M147">
            <v>4807.1</v>
          </cell>
          <cell r="N147">
            <v>200773.7</v>
          </cell>
          <cell r="O147">
            <v>603.5</v>
          </cell>
          <cell r="P147">
            <v>58684.5</v>
          </cell>
          <cell r="Q147">
            <v>5.1</v>
          </cell>
          <cell r="R147">
            <v>2945.8</v>
          </cell>
          <cell r="S147">
            <v>24435.8</v>
          </cell>
          <cell r="T147">
            <v>737349.4</v>
          </cell>
        </row>
        <row r="148">
          <cell r="C148">
            <v>19383.4</v>
          </cell>
          <cell r="D148">
            <v>511663.5</v>
          </cell>
          <cell r="E148">
            <v>2227.6</v>
          </cell>
          <cell r="F148">
            <v>54970.7</v>
          </cell>
          <cell r="G148">
            <v>2268</v>
          </cell>
          <cell r="H148">
            <v>73462.8</v>
          </cell>
          <cell r="I148">
            <v>0</v>
          </cell>
          <cell r="J148">
            <v>70.2</v>
          </cell>
          <cell r="K148">
            <v>28.7</v>
          </cell>
          <cell r="L148">
            <v>4227.7</v>
          </cell>
          <cell r="M148">
            <v>13407.7</v>
          </cell>
          <cell r="N148">
            <v>468046.2</v>
          </cell>
          <cell r="O148">
            <v>621.4</v>
          </cell>
          <cell r="P148">
            <v>29154.7</v>
          </cell>
          <cell r="Q148">
            <v>111.3</v>
          </cell>
          <cell r="R148">
            <v>10546.9</v>
          </cell>
          <cell r="S148">
            <v>38048.1</v>
          </cell>
          <cell r="T148">
            <v>1152142.7</v>
          </cell>
        </row>
        <row r="149">
          <cell r="C149">
            <v>2081.7</v>
          </cell>
          <cell r="D149">
            <v>24107.6</v>
          </cell>
          <cell r="E149">
            <v>105.4</v>
          </cell>
          <cell r="F149">
            <v>339</v>
          </cell>
          <cell r="G149">
            <v>312.9</v>
          </cell>
          <cell r="H149">
            <v>7527.3</v>
          </cell>
          <cell r="I149">
            <v>0.6</v>
          </cell>
          <cell r="J149">
            <v>25.8</v>
          </cell>
          <cell r="K149">
            <v>0</v>
          </cell>
          <cell r="L149">
            <v>135.3</v>
          </cell>
          <cell r="M149">
            <v>214.6</v>
          </cell>
          <cell r="N149">
            <v>14566.2</v>
          </cell>
          <cell r="O149">
            <v>2.3</v>
          </cell>
          <cell r="P149">
            <v>2959.7</v>
          </cell>
          <cell r="Q149">
            <v>104.2</v>
          </cell>
          <cell r="R149">
            <v>1684.8</v>
          </cell>
          <cell r="S149">
            <v>2821.7</v>
          </cell>
          <cell r="T149">
            <v>51345.7</v>
          </cell>
        </row>
        <row r="150">
          <cell r="C150">
            <v>864.6</v>
          </cell>
          <cell r="D150">
            <v>27724.8</v>
          </cell>
          <cell r="E150">
            <v>0</v>
          </cell>
          <cell r="F150">
            <v>0</v>
          </cell>
          <cell r="G150">
            <v>0</v>
          </cell>
          <cell r="H150">
            <v>1238.9</v>
          </cell>
          <cell r="I150">
            <v>0</v>
          </cell>
          <cell r="J150">
            <v>0</v>
          </cell>
          <cell r="K150">
            <v>0</v>
          </cell>
          <cell r="L150">
            <v>121.1</v>
          </cell>
          <cell r="M150">
            <v>12309.3</v>
          </cell>
          <cell r="N150">
            <v>332832.3</v>
          </cell>
          <cell r="O150">
            <v>0</v>
          </cell>
          <cell r="P150">
            <v>221.4</v>
          </cell>
          <cell r="Q150">
            <v>32</v>
          </cell>
          <cell r="R150">
            <v>2641</v>
          </cell>
          <cell r="S150">
            <v>13205.9</v>
          </cell>
          <cell r="T150">
            <v>364779.5</v>
          </cell>
        </row>
        <row r="151">
          <cell r="C151">
            <v>13303.5</v>
          </cell>
          <cell r="D151">
            <v>154551.9</v>
          </cell>
          <cell r="E151">
            <v>582.8</v>
          </cell>
          <cell r="F151">
            <v>29361</v>
          </cell>
          <cell r="G151">
            <v>2274.1</v>
          </cell>
          <cell r="H151">
            <v>39398.4</v>
          </cell>
          <cell r="I151">
            <v>0</v>
          </cell>
          <cell r="J151">
            <v>169</v>
          </cell>
          <cell r="K151">
            <v>72.2</v>
          </cell>
          <cell r="L151">
            <v>613.8</v>
          </cell>
          <cell r="M151">
            <v>3637.4</v>
          </cell>
          <cell r="N151">
            <v>48953.5</v>
          </cell>
          <cell r="O151">
            <v>458.1</v>
          </cell>
          <cell r="P151">
            <v>18998.2</v>
          </cell>
          <cell r="Q151">
            <v>719.9</v>
          </cell>
          <cell r="R151">
            <v>12876.4</v>
          </cell>
          <cell r="S151">
            <v>21048</v>
          </cell>
          <cell r="T151">
            <v>304922.2</v>
          </cell>
        </row>
        <row r="152">
          <cell r="C152">
            <v>8716.1</v>
          </cell>
          <cell r="D152">
            <v>189033.9</v>
          </cell>
          <cell r="E152">
            <v>185.3</v>
          </cell>
          <cell r="F152">
            <v>4550.5</v>
          </cell>
          <cell r="G152">
            <v>675.3</v>
          </cell>
          <cell r="H152">
            <v>25676.3</v>
          </cell>
          <cell r="I152">
            <v>0</v>
          </cell>
          <cell r="J152">
            <v>212</v>
          </cell>
          <cell r="K152">
            <v>0</v>
          </cell>
          <cell r="L152">
            <v>587.7</v>
          </cell>
          <cell r="M152">
            <v>7953.6</v>
          </cell>
          <cell r="N152">
            <v>163898</v>
          </cell>
          <cell r="O152">
            <v>666.1</v>
          </cell>
          <cell r="P152">
            <v>28150.4</v>
          </cell>
          <cell r="Q152">
            <v>29.8</v>
          </cell>
          <cell r="R152">
            <v>5026.4</v>
          </cell>
          <cell r="S152">
            <v>18226.2</v>
          </cell>
          <cell r="T152">
            <v>417135.2</v>
          </cell>
        </row>
        <row r="154">
          <cell r="C154">
            <v>56833.1</v>
          </cell>
          <cell r="D154">
            <v>1204968.2</v>
          </cell>
          <cell r="E154">
            <v>11533.8</v>
          </cell>
          <cell r="F154">
            <v>272776.8</v>
          </cell>
          <cell r="G154">
            <v>7335</v>
          </cell>
          <cell r="H154">
            <v>218647</v>
          </cell>
          <cell r="I154">
            <v>15.8</v>
          </cell>
          <cell r="J154">
            <v>1495</v>
          </cell>
          <cell r="K154">
            <v>130</v>
          </cell>
          <cell r="L154">
            <v>7310.4</v>
          </cell>
          <cell r="M154">
            <v>45194.7</v>
          </cell>
          <cell r="N154">
            <v>1284837.4</v>
          </cell>
          <cell r="O154">
            <v>2353</v>
          </cell>
          <cell r="P154">
            <v>141625.8</v>
          </cell>
          <cell r="Q154">
            <v>1340.7</v>
          </cell>
          <cell r="R154">
            <v>53388.4</v>
          </cell>
          <cell r="S154">
            <v>124736.1</v>
          </cell>
          <cell r="T154">
            <v>3185049</v>
          </cell>
        </row>
        <row r="156">
          <cell r="C156">
            <v>1469</v>
          </cell>
          <cell r="D156">
            <v>35149.6</v>
          </cell>
          <cell r="E156">
            <v>1298.9</v>
          </cell>
          <cell r="F156">
            <v>113591.7</v>
          </cell>
          <cell r="G156">
            <v>101</v>
          </cell>
          <cell r="H156">
            <v>14841.9</v>
          </cell>
          <cell r="I156">
            <v>0</v>
          </cell>
          <cell r="J156">
            <v>0</v>
          </cell>
          <cell r="K156">
            <v>0</v>
          </cell>
          <cell r="L156">
            <v>409</v>
          </cell>
          <cell r="M156">
            <v>76.6</v>
          </cell>
          <cell r="N156">
            <v>7142.9</v>
          </cell>
          <cell r="O156">
            <v>10.8</v>
          </cell>
          <cell r="P156">
            <v>6592.4</v>
          </cell>
          <cell r="Q156">
            <v>5</v>
          </cell>
          <cell r="R156">
            <v>1276.2</v>
          </cell>
          <cell r="S156">
            <v>2961.3</v>
          </cell>
          <cell r="T156">
            <v>179003.7</v>
          </cell>
        </row>
        <row r="157">
          <cell r="C157">
            <v>90.3</v>
          </cell>
          <cell r="D157">
            <v>9032.2</v>
          </cell>
          <cell r="E157">
            <v>0</v>
          </cell>
          <cell r="F157">
            <v>45272</v>
          </cell>
          <cell r="G157">
            <v>27.2</v>
          </cell>
          <cell r="H157">
            <v>6028.2</v>
          </cell>
          <cell r="I157">
            <v>0</v>
          </cell>
          <cell r="J157">
            <v>0</v>
          </cell>
          <cell r="K157">
            <v>0</v>
          </cell>
          <cell r="L157">
            <v>21.2</v>
          </cell>
          <cell r="M157">
            <v>56.4</v>
          </cell>
          <cell r="N157">
            <v>4696.8</v>
          </cell>
          <cell r="O157">
            <v>10.6</v>
          </cell>
          <cell r="P157">
            <v>2891.5</v>
          </cell>
          <cell r="Q157">
            <v>0</v>
          </cell>
          <cell r="R157">
            <v>140.7</v>
          </cell>
          <cell r="S157">
            <v>184.5</v>
          </cell>
          <cell r="T157">
            <v>68082.6</v>
          </cell>
        </row>
        <row r="158">
          <cell r="C158">
            <v>0</v>
          </cell>
          <cell r="D158">
            <v>1874.8</v>
          </cell>
          <cell r="E158">
            <v>0</v>
          </cell>
          <cell r="F158">
            <v>24981.4</v>
          </cell>
          <cell r="G158">
            <v>0</v>
          </cell>
          <cell r="H158">
            <v>577.4</v>
          </cell>
          <cell r="I158">
            <v>0</v>
          </cell>
          <cell r="J158">
            <v>0</v>
          </cell>
          <cell r="K158">
            <v>0</v>
          </cell>
          <cell r="L158">
            <v>24.4</v>
          </cell>
          <cell r="M158">
            <v>0</v>
          </cell>
          <cell r="N158">
            <v>2250.3</v>
          </cell>
          <cell r="O158">
            <v>0</v>
          </cell>
          <cell r="P158">
            <v>397.5</v>
          </cell>
          <cell r="Q158">
            <v>0</v>
          </cell>
          <cell r="R158">
            <v>321.3</v>
          </cell>
          <cell r="S158">
            <v>0</v>
          </cell>
          <cell r="T158">
            <v>30427.1</v>
          </cell>
        </row>
        <row r="159">
          <cell r="C159">
            <v>24.9</v>
          </cell>
          <cell r="D159">
            <v>1499.4</v>
          </cell>
          <cell r="E159">
            <v>0</v>
          </cell>
          <cell r="F159">
            <v>0</v>
          </cell>
          <cell r="G159">
            <v>0</v>
          </cell>
          <cell r="H159">
            <v>363.4</v>
          </cell>
          <cell r="I159">
            <v>15.8</v>
          </cell>
          <cell r="J159">
            <v>341.4</v>
          </cell>
          <cell r="K159">
            <v>1.6</v>
          </cell>
          <cell r="L159">
            <v>67.4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4.3</v>
          </cell>
          <cell r="R159">
            <v>678.7</v>
          </cell>
          <cell r="S159">
            <v>46.6</v>
          </cell>
          <cell r="T159">
            <v>2950.3</v>
          </cell>
        </row>
        <row r="160">
          <cell r="C160">
            <v>55.2</v>
          </cell>
          <cell r="D160">
            <v>632.9</v>
          </cell>
          <cell r="E160">
            <v>0</v>
          </cell>
          <cell r="F160">
            <v>564.8</v>
          </cell>
          <cell r="G160">
            <v>0</v>
          </cell>
          <cell r="H160">
            <v>145.1</v>
          </cell>
          <cell r="I160">
            <v>0</v>
          </cell>
          <cell r="J160">
            <v>92.6</v>
          </cell>
          <cell r="K160">
            <v>0</v>
          </cell>
          <cell r="L160">
            <v>0</v>
          </cell>
          <cell r="M160">
            <v>0</v>
          </cell>
          <cell r="N160">
            <v>87.2</v>
          </cell>
          <cell r="O160">
            <v>0</v>
          </cell>
          <cell r="P160">
            <v>0</v>
          </cell>
          <cell r="Q160">
            <v>10.8</v>
          </cell>
          <cell r="R160">
            <v>112.4</v>
          </cell>
          <cell r="S160">
            <v>66</v>
          </cell>
          <cell r="T160">
            <v>1635</v>
          </cell>
        </row>
        <row r="162">
          <cell r="C162">
            <v>1639.4</v>
          </cell>
          <cell r="D162">
            <v>48188.9</v>
          </cell>
          <cell r="E162">
            <v>1298.9</v>
          </cell>
          <cell r="F162">
            <v>184409.9</v>
          </cell>
          <cell r="G162">
            <v>128.2</v>
          </cell>
          <cell r="H162">
            <v>21956</v>
          </cell>
          <cell r="I162">
            <v>15.8</v>
          </cell>
          <cell r="J162">
            <v>434</v>
          </cell>
          <cell r="K162">
            <v>1.6</v>
          </cell>
          <cell r="L162">
            <v>522</v>
          </cell>
          <cell r="M162">
            <v>133</v>
          </cell>
          <cell r="N162">
            <v>14177.2</v>
          </cell>
          <cell r="O162">
            <v>21.4</v>
          </cell>
          <cell r="P162">
            <v>9881.4</v>
          </cell>
          <cell r="Q162">
            <v>20.1</v>
          </cell>
          <cell r="R162">
            <v>2529.3</v>
          </cell>
          <cell r="S162">
            <v>3258.4</v>
          </cell>
          <cell r="T162">
            <v>282098.7</v>
          </cell>
        </row>
        <row r="164">
          <cell r="C164">
            <v>1572555.9</v>
          </cell>
          <cell r="D164">
            <v>32331099</v>
          </cell>
          <cell r="E164">
            <v>35088</v>
          </cell>
          <cell r="F164">
            <v>1380757.6</v>
          </cell>
          <cell r="G164">
            <v>280146.8</v>
          </cell>
          <cell r="H164">
            <v>9569877.2</v>
          </cell>
          <cell r="I164">
            <v>1891.4</v>
          </cell>
          <cell r="J164">
            <v>53763.8</v>
          </cell>
          <cell r="K164">
            <v>7195.8</v>
          </cell>
          <cell r="L164">
            <v>229655.1</v>
          </cell>
          <cell r="M164">
            <v>487832.9</v>
          </cell>
          <cell r="N164">
            <v>14953580</v>
          </cell>
          <cell r="O164">
            <v>4159.4</v>
          </cell>
          <cell r="P164">
            <v>276883.5</v>
          </cell>
          <cell r="Q164">
            <v>13653</v>
          </cell>
          <cell r="R164">
            <v>799706.2</v>
          </cell>
          <cell r="S164">
            <v>2402523.2</v>
          </cell>
          <cell r="T164">
            <v>59595322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B35" sqref="B35"/>
    </sheetView>
  </sheetViews>
  <sheetFormatPr defaultColWidth="11.421875" defaultRowHeight="12.75"/>
  <cols>
    <col min="1" max="1" width="28.7109375" style="13" customWidth="1"/>
    <col min="2" max="7" width="20.7109375" style="13" customWidth="1"/>
    <col min="8" max="8" width="14.7109375" style="13" customWidth="1"/>
    <col min="9" max="9" width="10.7109375" style="13" customWidth="1"/>
    <col min="10" max="10" width="14.57421875" style="13" customWidth="1"/>
    <col min="11" max="11" width="14.7109375" style="13" customWidth="1"/>
    <col min="12" max="12" width="8.7109375" style="13" customWidth="1"/>
    <col min="13" max="13" width="14.57421875" style="13" customWidth="1"/>
    <col min="14" max="14" width="14.7109375" style="13" customWidth="1"/>
    <col min="15" max="15" width="8.7109375" style="13" customWidth="1"/>
    <col min="16" max="16" width="14.57421875" style="13" customWidth="1"/>
    <col min="17" max="17" width="14.7109375" style="13" customWidth="1"/>
    <col min="18" max="16384" width="11.421875" style="13" customWidth="1"/>
  </cols>
  <sheetData>
    <row r="1" spans="8:23" ht="49.5" customHeight="1"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35.25">
      <c r="A2" s="15" t="str">
        <f>'[1]COLLECTE_NATIONALE'!$A$2</f>
        <v>Collecte de Céréales au 1er mai (en tonnes)</v>
      </c>
      <c r="B2" s="16"/>
      <c r="C2" s="16"/>
      <c r="D2" s="16"/>
      <c r="E2" s="17"/>
      <c r="F2" s="18"/>
      <c r="G2" s="18"/>
      <c r="H2" s="19"/>
      <c r="I2" s="20"/>
      <c r="J2" s="21"/>
      <c r="K2" s="21"/>
      <c r="L2" s="21"/>
      <c r="M2" s="22"/>
      <c r="N2" s="22"/>
      <c r="O2" s="22"/>
      <c r="P2" s="23"/>
      <c r="Q2" s="22"/>
      <c r="R2" s="14"/>
      <c r="S2" s="14"/>
      <c r="T2" s="14"/>
      <c r="U2" s="14"/>
      <c r="V2" s="14"/>
      <c r="W2" s="14"/>
    </row>
    <row r="3" spans="1:23" ht="24.75" customHeight="1">
      <c r="A3" s="24"/>
      <c r="B3" s="24"/>
      <c r="C3" s="24"/>
      <c r="D3" s="24"/>
      <c r="E3" s="24"/>
      <c r="F3" s="24"/>
      <c r="G3" s="2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9.5" customHeight="1">
      <c r="A4" s="25"/>
      <c r="B4" s="81" t="s">
        <v>256</v>
      </c>
      <c r="C4" s="81"/>
      <c r="D4" s="81" t="s">
        <v>255</v>
      </c>
      <c r="E4" s="81"/>
      <c r="F4" s="81" t="s">
        <v>254</v>
      </c>
      <c r="G4" s="81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8:23" ht="10.5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5.75" customHeight="1">
      <c r="A6" s="75"/>
      <c r="B6" s="83" t="str">
        <f>'[1]COLLECTE_NATIONALE'!$B$6</f>
        <v>CAMPAGNE 2014/2015</v>
      </c>
      <c r="C6" s="84"/>
      <c r="D6" s="87" t="str">
        <f>'[1]COLLECTE_NATIONALE'!$E$6</f>
        <v>CAMPAGNE 2013/2014</v>
      </c>
      <c r="E6" s="87"/>
      <c r="F6" s="79" t="str">
        <f>'[1]COLLECTE_NATIONALE'!$H$6</f>
        <v>CAMPAGNE 2012/2013</v>
      </c>
      <c r="G6" s="80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7" ht="12.75" customHeight="1">
      <c r="A7" s="76"/>
      <c r="B7" s="85" t="s">
        <v>252</v>
      </c>
      <c r="C7" s="86"/>
      <c r="D7" s="88" t="s">
        <v>252</v>
      </c>
      <c r="E7" s="88"/>
      <c r="F7" s="58"/>
      <c r="G7" s="59"/>
    </row>
    <row r="8" spans="1:7" ht="15.75" customHeight="1">
      <c r="A8" s="76"/>
      <c r="B8" s="60"/>
      <c r="C8" s="61"/>
      <c r="D8" s="62"/>
      <c r="E8" s="62"/>
      <c r="F8" s="60"/>
      <c r="G8" s="61"/>
    </row>
    <row r="9" spans="1:7" ht="15.75" customHeight="1">
      <c r="A9" s="76"/>
      <c r="B9" s="82" t="s">
        <v>239</v>
      </c>
      <c r="C9" s="53" t="s">
        <v>240</v>
      </c>
      <c r="D9" s="82" t="s">
        <v>239</v>
      </c>
      <c r="E9" s="54" t="s">
        <v>240</v>
      </c>
      <c r="F9" s="82" t="s">
        <v>239</v>
      </c>
      <c r="G9" s="53" t="s">
        <v>240</v>
      </c>
    </row>
    <row r="10" spans="1:7" ht="15.75" customHeight="1">
      <c r="A10" s="78" t="s">
        <v>253</v>
      </c>
      <c r="B10" s="82"/>
      <c r="C10" s="53" t="s">
        <v>241</v>
      </c>
      <c r="D10" s="82"/>
      <c r="E10" s="54" t="s">
        <v>241</v>
      </c>
      <c r="F10" s="82"/>
      <c r="G10" s="53" t="s">
        <v>241</v>
      </c>
    </row>
    <row r="11" spans="1:7" ht="15.75" customHeight="1">
      <c r="A11" s="77"/>
      <c r="B11" s="55">
        <f>'[1]COLLECTE_NATIONALE'!B11</f>
        <v>42095</v>
      </c>
      <c r="C11" s="56">
        <f>'[1]COLLECTE_NATIONALE'!C11</f>
        <v>42125</v>
      </c>
      <c r="D11" s="55">
        <f>'[1]COLLECTE_NATIONALE'!E11</f>
        <v>41730</v>
      </c>
      <c r="E11" s="57">
        <f>'[1]COLLECTE_NATIONALE'!F11</f>
        <v>41760</v>
      </c>
      <c r="F11" s="55">
        <f>'[1]COLLECTE_NATIONALE'!H11</f>
        <v>41365</v>
      </c>
      <c r="G11" s="56">
        <f>'[1]COLLECTE_NATIONALE'!I11</f>
        <v>41395</v>
      </c>
    </row>
    <row r="12" spans="1:7" ht="15.75" customHeight="1">
      <c r="A12" s="29" t="s">
        <v>242</v>
      </c>
      <c r="B12" s="63">
        <f>'[1]COLLECTE_NATIONALE'!B12</f>
        <v>6912.900000000001</v>
      </c>
      <c r="C12" s="64">
        <f>'[1]COLLECTE_NATIONALE'!C12</f>
        <v>229655.09999999998</v>
      </c>
      <c r="D12" s="63">
        <f>'[1]COLLECTE_NATIONALE'!E12</f>
        <v>7899.7</v>
      </c>
      <c r="E12" s="65">
        <f>'[1]COLLECTE_NATIONALE'!F12</f>
        <v>236610.3</v>
      </c>
      <c r="F12" s="63">
        <f>'[1]COLLECTE_NATIONALE'!H12</f>
        <v>4034.9</v>
      </c>
      <c r="G12" s="64">
        <f>'[1]COLLECTE_NATIONALE'!I12</f>
        <v>195941</v>
      </c>
    </row>
    <row r="13" spans="1:7" ht="15.75" customHeight="1">
      <c r="A13" s="26"/>
      <c r="B13" s="66"/>
      <c r="C13" s="67"/>
      <c r="D13" s="66"/>
      <c r="E13" s="68"/>
      <c r="F13" s="66"/>
      <c r="G13" s="67"/>
    </row>
    <row r="14" spans="1:7" ht="15.75" customHeight="1">
      <c r="A14" s="26" t="s">
        <v>243</v>
      </c>
      <c r="B14" s="66">
        <f>'[1]COLLECTE_NATIONALE'!B14</f>
        <v>47000.1</v>
      </c>
      <c r="C14" s="67">
        <f>'[1]COLLECTE_NATIONALE'!C14</f>
        <v>1380757.6</v>
      </c>
      <c r="D14" s="66">
        <f>'[1]COLLECTE_NATIONALE'!E14</f>
        <v>87949.4</v>
      </c>
      <c r="E14" s="68">
        <f>'[1]COLLECTE_NATIONALE'!F14</f>
        <v>1744242.9</v>
      </c>
      <c r="F14" s="66">
        <f>'[1]COLLECTE_NATIONALE'!H14</f>
        <v>169237.9</v>
      </c>
      <c r="G14" s="67">
        <f>'[1]COLLECTE_NATIONALE'!I14</f>
        <v>2071168.5</v>
      </c>
    </row>
    <row r="15" spans="1:7" ht="15.75" customHeight="1">
      <c r="A15" s="26"/>
      <c r="B15" s="66"/>
      <c r="C15" s="67"/>
      <c r="D15" s="66"/>
      <c r="E15" s="68"/>
      <c r="F15" s="66"/>
      <c r="G15" s="67"/>
    </row>
    <row r="16" spans="1:7" ht="15.75" customHeight="1">
      <c r="A16" s="26" t="s">
        <v>244</v>
      </c>
      <c r="B16" s="66">
        <f>'[1]COLLECTE_NATIONALE'!B16</f>
        <v>2009019.1</v>
      </c>
      <c r="C16" s="67">
        <f>'[1]COLLECTE_NATIONALE'!C16</f>
        <v>32331098.900000002</v>
      </c>
      <c r="D16" s="66">
        <f>'[1]COLLECTE_NATIONALE'!E16</f>
        <v>1692926.2</v>
      </c>
      <c r="E16" s="68">
        <f>'[1]COLLECTE_NATIONALE'!F16</f>
        <v>32130954.1</v>
      </c>
      <c r="F16" s="66">
        <f>'[1]COLLECTE_NATIONALE'!H16</f>
        <v>1301295.8</v>
      </c>
      <c r="G16" s="67">
        <f>'[1]COLLECTE_NATIONALE'!I16</f>
        <v>30664701.799999993</v>
      </c>
    </row>
    <row r="17" spans="1:7" ht="15.75" customHeight="1">
      <c r="A17" s="26"/>
      <c r="B17" s="66"/>
      <c r="C17" s="67"/>
      <c r="D17" s="66"/>
      <c r="E17" s="68"/>
      <c r="F17" s="66"/>
      <c r="G17" s="67"/>
    </row>
    <row r="18" spans="1:7" ht="15.75" customHeight="1">
      <c r="A18" s="26" t="s">
        <v>245</v>
      </c>
      <c r="B18" s="66">
        <f>'[1]COLLECTE_NATIONALE'!B18</f>
        <v>338495.1</v>
      </c>
      <c r="C18" s="67">
        <f>'[1]COLLECTE_NATIONALE'!C18</f>
        <v>9569877.200000001</v>
      </c>
      <c r="D18" s="66">
        <f>'[1]COLLECTE_NATIONALE'!E18</f>
        <v>262674.3</v>
      </c>
      <c r="E18" s="68">
        <f>'[1]COLLECTE_NATIONALE'!F18</f>
        <v>8130564.9</v>
      </c>
      <c r="F18" s="66">
        <f>'[1]COLLECTE_NATIONALE'!H18</f>
        <v>231949.7</v>
      </c>
      <c r="G18" s="67">
        <f>'[1]COLLECTE_NATIONALE'!I18</f>
        <v>9259478.700000001</v>
      </c>
    </row>
    <row r="19" spans="1:7" ht="15.75" customHeight="1">
      <c r="A19" s="26"/>
      <c r="B19" s="66"/>
      <c r="C19" s="67"/>
      <c r="D19" s="66"/>
      <c r="E19" s="68"/>
      <c r="F19" s="66"/>
      <c r="G19" s="67"/>
    </row>
    <row r="20" spans="1:7" ht="15.75" customHeight="1">
      <c r="A20" s="26" t="s">
        <v>246</v>
      </c>
      <c r="B20" s="66">
        <f>'[1]COLLECTE_NATIONALE'!B20</f>
        <v>591755.8999999999</v>
      </c>
      <c r="C20" s="67">
        <f>'[1]COLLECTE_NATIONALE'!C20</f>
        <v>14953580.1</v>
      </c>
      <c r="D20" s="66">
        <f>'[1]COLLECTE_NATIONALE'!E20</f>
        <v>399719.1</v>
      </c>
      <c r="E20" s="68">
        <f>'[1]COLLECTE_NATIONALE'!F20</f>
        <v>11429205.3</v>
      </c>
      <c r="F20" s="66">
        <f>'[1]COLLECTE_NATIONALE'!H20</f>
        <v>404305.9</v>
      </c>
      <c r="G20" s="67">
        <f>'[1]COLLECTE_NATIONALE'!I20</f>
        <v>12440182.100000001</v>
      </c>
    </row>
    <row r="21" spans="1:7" ht="15.75" customHeight="1">
      <c r="A21" s="26"/>
      <c r="B21" s="66"/>
      <c r="C21" s="67"/>
      <c r="D21" s="66"/>
      <c r="E21" s="68"/>
      <c r="F21" s="66"/>
      <c r="G21" s="67"/>
    </row>
    <row r="22" spans="1:7" ht="15.75" customHeight="1">
      <c r="A22" s="26" t="s">
        <v>247</v>
      </c>
      <c r="B22" s="66">
        <f>'[1]COLLECTE_NATIONALE'!B22</f>
        <v>2227.5000000000005</v>
      </c>
      <c r="C22" s="67">
        <f>'[1]COLLECTE_NATIONALE'!C22</f>
        <v>53763.8</v>
      </c>
      <c r="D22" s="66">
        <f>'[1]COLLECTE_NATIONALE'!E22</f>
        <v>3152.7</v>
      </c>
      <c r="E22" s="68">
        <f>'[1]COLLECTE_NATIONALE'!F22</f>
        <v>58952.9</v>
      </c>
      <c r="F22" s="66">
        <f>'[1]COLLECTE_NATIONALE'!H22</f>
        <v>1948.6</v>
      </c>
      <c r="G22" s="67">
        <f>'[1]COLLECTE_NATIONALE'!I22</f>
        <v>75109.3</v>
      </c>
    </row>
    <row r="23" spans="1:7" ht="15.75" customHeight="1">
      <c r="A23" s="26"/>
      <c r="B23" s="66"/>
      <c r="C23" s="67"/>
      <c r="D23" s="66"/>
      <c r="E23" s="68"/>
      <c r="F23" s="66"/>
      <c r="G23" s="67"/>
    </row>
    <row r="24" spans="1:7" ht="15.75" customHeight="1">
      <c r="A24" s="26" t="s">
        <v>248</v>
      </c>
      <c r="B24" s="66">
        <f>'[1]COLLECTE_NATIONALE'!B24</f>
        <v>7388.9</v>
      </c>
      <c r="C24" s="67">
        <f>'[1]COLLECTE_NATIONALE'!C24</f>
        <v>276883.50000000006</v>
      </c>
      <c r="D24" s="66">
        <f>'[1]COLLECTE_NATIONALE'!E24</f>
        <v>3419.2</v>
      </c>
      <c r="E24" s="68">
        <f>'[1]COLLECTE_NATIONALE'!F24</f>
        <v>142027.6</v>
      </c>
      <c r="F24" s="66">
        <f>'[1]COLLECTE_NATIONALE'!H24</f>
        <v>1583.3</v>
      </c>
      <c r="G24" s="67">
        <f>'[1]COLLECTE_NATIONALE'!I24</f>
        <v>116631.2</v>
      </c>
    </row>
    <row r="25" spans="1:7" ht="15.75" customHeight="1">
      <c r="A25" s="26"/>
      <c r="B25" s="66"/>
      <c r="C25" s="67"/>
      <c r="D25" s="66"/>
      <c r="E25" s="68"/>
      <c r="F25" s="66"/>
      <c r="G25" s="67"/>
    </row>
    <row r="26" spans="1:7" ht="15.75" customHeight="1">
      <c r="A26" s="26" t="s">
        <v>249</v>
      </c>
      <c r="B26" s="66">
        <f>'[1]COLLECTE_NATIONALE'!B26</f>
        <v>14222.500000000002</v>
      </c>
      <c r="C26" s="67">
        <f>'[1]COLLECTE_NATIONALE'!C26</f>
        <v>799706.1999999998</v>
      </c>
      <c r="D26" s="66">
        <f>'[1]COLLECTE_NATIONALE'!E26</f>
        <v>14731.7</v>
      </c>
      <c r="E26" s="68">
        <f>'[1]COLLECTE_NATIONALE'!F26</f>
        <v>748713.3</v>
      </c>
      <c r="F26" s="66">
        <f>'[1]COLLECTE_NATIONALE'!H26</f>
        <v>14585.3</v>
      </c>
      <c r="G26" s="67">
        <f>'[1]COLLECTE_NATIONALE'!I26</f>
        <v>970081.5</v>
      </c>
    </row>
    <row r="27" spans="1:7" ht="15.75" customHeight="1">
      <c r="A27" s="30"/>
      <c r="B27" s="69"/>
      <c r="C27" s="70"/>
      <c r="D27" s="69"/>
      <c r="E27" s="71"/>
      <c r="F27" s="69"/>
      <c r="G27" s="70"/>
    </row>
    <row r="28" spans="1:7" s="28" customFormat="1" ht="19.5" customHeight="1">
      <c r="A28" s="27" t="s">
        <v>250</v>
      </c>
      <c r="B28" s="72">
        <f aca="true" t="shared" si="0" ref="B28:G28">SUM(B12:B26)</f>
        <v>3017022</v>
      </c>
      <c r="C28" s="73">
        <f t="shared" si="0"/>
        <v>59595322.400000006</v>
      </c>
      <c r="D28" s="72">
        <f t="shared" si="0"/>
        <v>2472472.3000000007</v>
      </c>
      <c r="E28" s="74">
        <f t="shared" si="0"/>
        <v>54621271.3</v>
      </c>
      <c r="F28" s="72">
        <f t="shared" si="0"/>
        <v>2128941.4</v>
      </c>
      <c r="G28" s="73">
        <f t="shared" si="0"/>
        <v>55793294.099999994</v>
      </c>
    </row>
  </sheetData>
  <mergeCells count="11">
    <mergeCell ref="B9:B10"/>
    <mergeCell ref="D9:D10"/>
    <mergeCell ref="F9:F10"/>
    <mergeCell ref="B6:C6"/>
    <mergeCell ref="B7:C7"/>
    <mergeCell ref="D6:E6"/>
    <mergeCell ref="D7:E7"/>
    <mergeCell ref="F6:G6"/>
    <mergeCell ref="B4:C4"/>
    <mergeCell ref="D4:E4"/>
    <mergeCell ref="F4:G4"/>
  </mergeCells>
  <printOptions horizontalCentered="1"/>
  <pageMargins left="0.1968503937007874" right="0.4724409448818898" top="0.3937007874015748" bottom="0.3937007874015748" header="0" footer="0.5118110236220472"/>
  <pageSetup firstPageNumber="79" useFirstPageNumber="1" horizontalDpi="600" verticalDpi="600" orientation="landscape" paperSize="9" scale="90" r:id="rId2"/>
  <headerFooter alignWithMargins="0">
    <oddHeader>&amp;C&amp;"Arial,Gras"&amp;12F - 79 -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T167"/>
  <sheetViews>
    <sheetView showGridLines="0" tabSelected="1" zoomScale="95" zoomScaleNormal="95" workbookViewId="0" topLeftCell="A1">
      <pane xSplit="2" ySplit="6" topLeftCell="C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" sqref="C6"/>
    </sheetView>
  </sheetViews>
  <sheetFormatPr defaultColWidth="11.421875" defaultRowHeight="12.75"/>
  <cols>
    <col min="1" max="1" width="4.7109375" style="1" customWidth="1"/>
    <col min="2" max="2" width="33.7109375" style="1" customWidth="1"/>
    <col min="3" max="3" width="18.7109375" style="1" bestFit="1" customWidth="1"/>
    <col min="4" max="4" width="16.7109375" style="1" customWidth="1"/>
    <col min="5" max="5" width="18.7109375" style="34" bestFit="1" customWidth="1"/>
    <col min="6" max="6" width="16.7109375" style="1" customWidth="1"/>
    <col min="7" max="7" width="18.7109375" style="1" bestFit="1" customWidth="1"/>
    <col min="8" max="8" width="16.7109375" style="1" customWidth="1"/>
    <col min="9" max="9" width="18.7109375" style="1" bestFit="1" customWidth="1"/>
    <col min="10" max="10" width="16.7109375" style="1" customWidth="1"/>
    <col min="11" max="11" width="18.7109375" style="1" bestFit="1" customWidth="1"/>
    <col min="12" max="12" width="16.7109375" style="1" customWidth="1"/>
    <col min="13" max="13" width="18.7109375" style="1" bestFit="1" customWidth="1"/>
    <col min="14" max="14" width="16.7109375" style="1" customWidth="1"/>
    <col min="15" max="15" width="18.7109375" style="1" bestFit="1" customWidth="1"/>
    <col min="16" max="16" width="16.7109375" style="1" customWidth="1"/>
    <col min="17" max="17" width="18.7109375" style="1" bestFit="1" customWidth="1"/>
    <col min="18" max="18" width="16.7109375" style="1" customWidth="1"/>
    <col min="19" max="19" width="18.7109375" style="1" bestFit="1" customWidth="1"/>
    <col min="20" max="20" width="16.7109375" style="1" customWidth="1"/>
    <col min="21" max="16384" width="11.421875" style="1" customWidth="1"/>
  </cols>
  <sheetData>
    <row r="1" ht="12.75">
      <c r="B1" s="2"/>
    </row>
    <row r="2" ht="21" customHeight="1">
      <c r="B2" s="31" t="str">
        <f>"Collecte de cérales au 1er"&amp;TEXT(D6," mmmm aaaa")&amp;" (en tonnes)"</f>
        <v>Collecte de cérales au 1er mai 2015 (en tonnes)</v>
      </c>
    </row>
    <row r="3" ht="12.75">
      <c r="E3" s="1"/>
    </row>
    <row r="4" spans="1:20" ht="16.5" customHeight="1">
      <c r="A4" s="91" t="s">
        <v>238</v>
      </c>
      <c r="B4" s="92"/>
      <c r="C4" s="89" t="s">
        <v>0</v>
      </c>
      <c r="D4" s="3" t="s">
        <v>0</v>
      </c>
      <c r="E4" s="89" t="s">
        <v>1</v>
      </c>
      <c r="F4" s="3" t="s">
        <v>1</v>
      </c>
      <c r="G4" s="89" t="s">
        <v>2</v>
      </c>
      <c r="H4" s="3" t="s">
        <v>2</v>
      </c>
      <c r="I4" s="89" t="s">
        <v>4</v>
      </c>
      <c r="J4" s="3" t="s">
        <v>4</v>
      </c>
      <c r="K4" s="89" t="s">
        <v>5</v>
      </c>
      <c r="L4" s="3" t="s">
        <v>5</v>
      </c>
      <c r="M4" s="89" t="s">
        <v>3</v>
      </c>
      <c r="N4" s="3" t="s">
        <v>3</v>
      </c>
      <c r="O4" s="89" t="s">
        <v>6</v>
      </c>
      <c r="P4" s="3" t="s">
        <v>6</v>
      </c>
      <c r="Q4" s="89" t="s">
        <v>7</v>
      </c>
      <c r="R4" s="3" t="s">
        <v>7</v>
      </c>
      <c r="S4" s="89" t="s">
        <v>110</v>
      </c>
      <c r="T4" s="3" t="s">
        <v>110</v>
      </c>
    </row>
    <row r="5" spans="1:20" ht="15.75" customHeight="1">
      <c r="A5" s="93"/>
      <c r="B5" s="94"/>
      <c r="C5" s="90"/>
      <c r="D5" s="4" t="s">
        <v>8</v>
      </c>
      <c r="E5" s="90"/>
      <c r="F5" s="4" t="s">
        <v>8</v>
      </c>
      <c r="G5" s="90"/>
      <c r="H5" s="4" t="s">
        <v>8</v>
      </c>
      <c r="I5" s="90"/>
      <c r="J5" s="4" t="s">
        <v>8</v>
      </c>
      <c r="K5" s="90"/>
      <c r="L5" s="4" t="s">
        <v>8</v>
      </c>
      <c r="M5" s="90"/>
      <c r="N5" s="4" t="s">
        <v>8</v>
      </c>
      <c r="O5" s="90"/>
      <c r="P5" s="4" t="s">
        <v>8</v>
      </c>
      <c r="Q5" s="90"/>
      <c r="R5" s="4" t="s">
        <v>8</v>
      </c>
      <c r="S5" s="90"/>
      <c r="T5" s="4" t="s">
        <v>8</v>
      </c>
    </row>
    <row r="6" spans="1:20" ht="16.5" customHeight="1">
      <c r="A6" s="95"/>
      <c r="B6" s="96"/>
      <c r="C6" s="32">
        <f>'[2]COLMENS'!C6</f>
        <v>42095</v>
      </c>
      <c r="D6" s="33">
        <f>'[2]COLMENS'!D6</f>
        <v>42125</v>
      </c>
      <c r="E6" s="32">
        <f>C6</f>
        <v>42095</v>
      </c>
      <c r="F6" s="33">
        <f>D6</f>
        <v>42125</v>
      </c>
      <c r="G6" s="32">
        <f aca="true" t="shared" si="0" ref="G6:T6">E6</f>
        <v>42095</v>
      </c>
      <c r="H6" s="33">
        <f t="shared" si="0"/>
        <v>42125</v>
      </c>
      <c r="I6" s="32">
        <f t="shared" si="0"/>
        <v>42095</v>
      </c>
      <c r="J6" s="33">
        <f t="shared" si="0"/>
        <v>42125</v>
      </c>
      <c r="K6" s="32">
        <f t="shared" si="0"/>
        <v>42095</v>
      </c>
      <c r="L6" s="33">
        <f t="shared" si="0"/>
        <v>42125</v>
      </c>
      <c r="M6" s="32">
        <f t="shared" si="0"/>
        <v>42095</v>
      </c>
      <c r="N6" s="33">
        <f t="shared" si="0"/>
        <v>42125</v>
      </c>
      <c r="O6" s="32">
        <f t="shared" si="0"/>
        <v>42095</v>
      </c>
      <c r="P6" s="33">
        <f t="shared" si="0"/>
        <v>42125</v>
      </c>
      <c r="Q6" s="32">
        <f t="shared" si="0"/>
        <v>42095</v>
      </c>
      <c r="R6" s="33">
        <f t="shared" si="0"/>
        <v>42125</v>
      </c>
      <c r="S6" s="32">
        <f t="shared" si="0"/>
        <v>42095</v>
      </c>
      <c r="T6" s="33">
        <f t="shared" si="0"/>
        <v>42125</v>
      </c>
    </row>
    <row r="7" spans="1:20" ht="16.5" customHeight="1">
      <c r="A7" s="45"/>
      <c r="B7" s="4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</row>
    <row r="8" spans="1:20" ht="12.75">
      <c r="A8" s="47" t="s">
        <v>120</v>
      </c>
      <c r="B8" s="7" t="s">
        <v>9</v>
      </c>
      <c r="C8" s="35">
        <f>'[2]COLMENS'!C8</f>
        <v>1685.9</v>
      </c>
      <c r="D8" s="35">
        <f>'[2]COLMENS'!D8</f>
        <v>107070.4</v>
      </c>
      <c r="E8" s="35">
        <f>'[2]COLMENS'!E8</f>
        <v>0</v>
      </c>
      <c r="F8" s="35">
        <f>'[2]COLMENS'!F8</f>
        <v>583.3</v>
      </c>
      <c r="G8" s="35">
        <f>'[2]COLMENS'!G8</f>
        <v>272.2</v>
      </c>
      <c r="H8" s="35">
        <f>'[2]COLMENS'!H8</f>
        <v>21798.2</v>
      </c>
      <c r="I8" s="35">
        <f>'[2]COLMENS'!I8</f>
        <v>0</v>
      </c>
      <c r="J8" s="35">
        <f>'[2]COLMENS'!J8</f>
        <v>75.2</v>
      </c>
      <c r="K8" s="35">
        <f>'[2]COLMENS'!K8</f>
        <v>9.2</v>
      </c>
      <c r="L8" s="35">
        <f>'[2]COLMENS'!L8</f>
        <v>1387.2</v>
      </c>
      <c r="M8" s="35">
        <f>'[2]COLMENS'!M8</f>
        <v>8973.8</v>
      </c>
      <c r="N8" s="35">
        <f>'[2]COLMENS'!N8</f>
        <v>241680.2</v>
      </c>
      <c r="O8" s="35">
        <f>'[2]COLMENS'!O8</f>
        <v>23.7</v>
      </c>
      <c r="P8" s="35">
        <f>'[2]COLMENS'!P8</f>
        <v>4218.6</v>
      </c>
      <c r="Q8" s="35">
        <f>'[2]COLMENS'!Q8</f>
        <v>117.2</v>
      </c>
      <c r="R8" s="35">
        <f>'[2]COLMENS'!R8</f>
        <v>11127.7</v>
      </c>
      <c r="S8" s="35">
        <f>'[2]COLMENS'!S8</f>
        <v>11082</v>
      </c>
      <c r="T8" s="35">
        <f>'[2]COLMENS'!T8</f>
        <v>387940.8</v>
      </c>
    </row>
    <row r="9" spans="1:20" ht="12.75">
      <c r="A9" s="47" t="s">
        <v>121</v>
      </c>
      <c r="B9" s="7" t="s">
        <v>10</v>
      </c>
      <c r="C9" s="35">
        <f>'[2]COLMENS'!C9</f>
        <v>454.1</v>
      </c>
      <c r="D9" s="35">
        <f>'[2]COLMENS'!D9</f>
        <v>26160.1</v>
      </c>
      <c r="E9" s="35">
        <f>'[2]COLMENS'!E9</f>
        <v>53.1</v>
      </c>
      <c r="F9" s="35">
        <f>'[2]COLMENS'!F9</f>
        <v>1750.8</v>
      </c>
      <c r="G9" s="35">
        <f>'[2]COLMENS'!G9</f>
        <v>110.4</v>
      </c>
      <c r="H9" s="35">
        <f>'[2]COLMENS'!H9</f>
        <v>1734.1</v>
      </c>
      <c r="I9" s="35">
        <f>'[2]COLMENS'!I9</f>
        <v>0</v>
      </c>
      <c r="J9" s="35">
        <f>'[2]COLMENS'!J9</f>
        <v>27.6</v>
      </c>
      <c r="K9" s="35">
        <f>'[2]COLMENS'!K9</f>
        <v>0</v>
      </c>
      <c r="L9" s="35">
        <f>'[2]COLMENS'!L9</f>
        <v>271</v>
      </c>
      <c r="M9" s="35">
        <f>'[2]COLMENS'!M9</f>
        <v>7165.7</v>
      </c>
      <c r="N9" s="35">
        <f>'[2]COLMENS'!N9</f>
        <v>269454.9</v>
      </c>
      <c r="O9" s="35">
        <f>'[2]COLMENS'!O9</f>
        <v>91.1</v>
      </c>
      <c r="P9" s="35">
        <f>'[2]COLMENS'!P9</f>
        <v>673.2</v>
      </c>
      <c r="Q9" s="35">
        <f>'[2]COLMENS'!Q9</f>
        <v>0.3</v>
      </c>
      <c r="R9" s="35">
        <f>'[2]COLMENS'!R9</f>
        <v>808.1</v>
      </c>
      <c r="S9" s="35">
        <f>'[2]COLMENS'!S9</f>
        <v>7874.7</v>
      </c>
      <c r="T9" s="35">
        <f>'[2]COLMENS'!T9</f>
        <v>300879.8</v>
      </c>
    </row>
    <row r="10" spans="1:20" ht="12.75">
      <c r="A10" s="47" t="s">
        <v>122</v>
      </c>
      <c r="B10" s="7" t="s">
        <v>11</v>
      </c>
      <c r="C10" s="35">
        <f>'[2]COLMENS'!C10</f>
        <v>34.7</v>
      </c>
      <c r="D10" s="35">
        <f>'[2]COLMENS'!D10</f>
        <v>10882.8</v>
      </c>
      <c r="E10" s="35">
        <f>'[2]COLMENS'!E10</f>
        <v>0</v>
      </c>
      <c r="F10" s="35">
        <f>'[2]COLMENS'!F10</f>
        <v>0</v>
      </c>
      <c r="G10" s="35">
        <f>'[2]COLMENS'!G10</f>
        <v>18.1</v>
      </c>
      <c r="H10" s="35">
        <f>'[2]COLMENS'!H10</f>
        <v>3668.7</v>
      </c>
      <c r="I10" s="35">
        <f>'[2]COLMENS'!I10</f>
        <v>0</v>
      </c>
      <c r="J10" s="35">
        <f>'[2]COLMENS'!J10</f>
        <v>18.1</v>
      </c>
      <c r="K10" s="35">
        <f>'[2]COLMENS'!K10</f>
        <v>0</v>
      </c>
      <c r="L10" s="35">
        <f>'[2]COLMENS'!L10</f>
        <v>67.2</v>
      </c>
      <c r="M10" s="35">
        <f>'[2]COLMENS'!M10</f>
        <v>23693.9</v>
      </c>
      <c r="N10" s="35">
        <f>'[2]COLMENS'!N10</f>
        <v>1136357.7</v>
      </c>
      <c r="O10" s="35">
        <f>'[2]COLMENS'!O10</f>
        <v>0</v>
      </c>
      <c r="P10" s="35">
        <f>'[2]COLMENS'!P10</f>
        <v>1643.4</v>
      </c>
      <c r="Q10" s="35">
        <f>'[2]COLMENS'!Q10</f>
        <v>0</v>
      </c>
      <c r="R10" s="35">
        <f>'[2]COLMENS'!R10</f>
        <v>2970.8</v>
      </c>
      <c r="S10" s="35">
        <f>'[2]COLMENS'!S10</f>
        <v>23746.7</v>
      </c>
      <c r="T10" s="35">
        <f>'[2]COLMENS'!T10</f>
        <v>1155608.7</v>
      </c>
    </row>
    <row r="11" spans="1:20" ht="12.75">
      <c r="A11" s="47" t="s">
        <v>123</v>
      </c>
      <c r="B11" s="7" t="s">
        <v>12</v>
      </c>
      <c r="C11" s="35">
        <f>'[2]COLMENS'!C11</f>
        <v>8223.1</v>
      </c>
      <c r="D11" s="35">
        <f>'[2]COLMENS'!D11</f>
        <v>266865</v>
      </c>
      <c r="E11" s="35">
        <f>'[2]COLMENS'!E11</f>
        <v>0</v>
      </c>
      <c r="F11" s="35">
        <f>'[2]COLMENS'!F11</f>
        <v>430.3</v>
      </c>
      <c r="G11" s="35">
        <f>'[2]COLMENS'!G11</f>
        <v>54.5</v>
      </c>
      <c r="H11" s="35">
        <f>'[2]COLMENS'!H11</f>
        <v>18504.4</v>
      </c>
      <c r="I11" s="35">
        <f>'[2]COLMENS'!I11</f>
        <v>0</v>
      </c>
      <c r="J11" s="35">
        <f>'[2]COLMENS'!J11</f>
        <v>86.9</v>
      </c>
      <c r="K11" s="35">
        <f>'[2]COLMENS'!K11</f>
        <v>0</v>
      </c>
      <c r="L11" s="35">
        <f>'[2]COLMENS'!L11</f>
        <v>367.7</v>
      </c>
      <c r="M11" s="35">
        <f>'[2]COLMENS'!M11</f>
        <v>11330.9</v>
      </c>
      <c r="N11" s="35">
        <f>'[2]COLMENS'!N11</f>
        <v>421881.8</v>
      </c>
      <c r="O11" s="35">
        <f>'[2]COLMENS'!O11</f>
        <v>471.8</v>
      </c>
      <c r="P11" s="35">
        <f>'[2]COLMENS'!P11</f>
        <v>27639.4</v>
      </c>
      <c r="Q11" s="35">
        <f>'[2]COLMENS'!Q11</f>
        <v>1.9</v>
      </c>
      <c r="R11" s="35">
        <f>'[2]COLMENS'!R11</f>
        <v>2459.1</v>
      </c>
      <c r="S11" s="35">
        <f>'[2]COLMENS'!S11</f>
        <v>20082.2</v>
      </c>
      <c r="T11" s="35">
        <f>'[2]COLMENS'!T11</f>
        <v>738234.6</v>
      </c>
    </row>
    <row r="12" spans="1:20" ht="12.75">
      <c r="A12" s="47" t="s">
        <v>124</v>
      </c>
      <c r="B12" s="7" t="s">
        <v>13</v>
      </c>
      <c r="C12" s="35">
        <f>'[2]COLMENS'!C12</f>
        <v>106.6</v>
      </c>
      <c r="D12" s="35">
        <f>'[2]COLMENS'!D12</f>
        <v>15974.1</v>
      </c>
      <c r="E12" s="35">
        <f>'[2]COLMENS'!E12</f>
        <v>0</v>
      </c>
      <c r="F12" s="35">
        <f>'[2]COLMENS'!F12</f>
        <v>225.6</v>
      </c>
      <c r="G12" s="35">
        <f>'[2]COLMENS'!G12</f>
        <v>65.6</v>
      </c>
      <c r="H12" s="35">
        <f>'[2]COLMENS'!H12</f>
        <v>4193.1</v>
      </c>
      <c r="I12" s="35">
        <f>'[2]COLMENS'!I12</f>
        <v>0</v>
      </c>
      <c r="J12" s="35">
        <f>'[2]COLMENS'!J12</f>
        <v>2.1</v>
      </c>
      <c r="K12" s="35">
        <f>'[2]COLMENS'!K12</f>
        <v>0</v>
      </c>
      <c r="L12" s="35">
        <f>'[2]COLMENS'!L12</f>
        <v>37.6</v>
      </c>
      <c r="M12" s="35">
        <f>'[2]COLMENS'!M12</f>
        <v>16448.8</v>
      </c>
      <c r="N12" s="35">
        <f>'[2]COLMENS'!N12</f>
        <v>841949</v>
      </c>
      <c r="O12" s="35">
        <f>'[2]COLMENS'!O12</f>
        <v>34.7</v>
      </c>
      <c r="P12" s="35">
        <f>'[2]COLMENS'!P12</f>
        <v>1481.4</v>
      </c>
      <c r="Q12" s="35">
        <f>'[2]COLMENS'!Q12</f>
        <v>13.1</v>
      </c>
      <c r="R12" s="35">
        <f>'[2]COLMENS'!R12</f>
        <v>3133.5</v>
      </c>
      <c r="S12" s="35">
        <f>'[2]COLMENS'!S12</f>
        <v>16668.8</v>
      </c>
      <c r="T12" s="35">
        <f>'[2]COLMENS'!T12</f>
        <v>866996.4</v>
      </c>
    </row>
    <row r="13" spans="1:20" ht="12.75">
      <c r="A13" s="47"/>
      <c r="B13" s="7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34" customFormat="1" ht="12.75">
      <c r="A14" s="48" t="s">
        <v>205</v>
      </c>
      <c r="B14" s="8" t="s">
        <v>14</v>
      </c>
      <c r="C14" s="40">
        <f>'[2]COLMENS'!C14</f>
        <v>10504.4</v>
      </c>
      <c r="D14" s="40">
        <f>'[2]COLMENS'!D14</f>
        <v>426952.4</v>
      </c>
      <c r="E14" s="40">
        <f>'[2]COLMENS'!E14</f>
        <v>53.1</v>
      </c>
      <c r="F14" s="40">
        <f>'[2]COLMENS'!F14</f>
        <v>2990</v>
      </c>
      <c r="G14" s="40">
        <f>'[2]COLMENS'!G14</f>
        <v>520.8</v>
      </c>
      <c r="H14" s="40">
        <f>'[2]COLMENS'!H14</f>
        <v>49898.5</v>
      </c>
      <c r="I14" s="40">
        <f>'[2]COLMENS'!I14</f>
        <v>0</v>
      </c>
      <c r="J14" s="40">
        <f>'[2]COLMENS'!J14</f>
        <v>209.9</v>
      </c>
      <c r="K14" s="40">
        <f>'[2]COLMENS'!K14</f>
        <v>9.2</v>
      </c>
      <c r="L14" s="40">
        <f>'[2]COLMENS'!L14</f>
        <v>2130.7</v>
      </c>
      <c r="M14" s="40">
        <f>'[2]COLMENS'!M14</f>
        <v>67613.1</v>
      </c>
      <c r="N14" s="40">
        <f>'[2]COLMENS'!N14</f>
        <v>2911323.6</v>
      </c>
      <c r="O14" s="40">
        <f>'[2]COLMENS'!O14</f>
        <v>621.3</v>
      </c>
      <c r="P14" s="40">
        <f>'[2]COLMENS'!P14</f>
        <v>35656</v>
      </c>
      <c r="Q14" s="40">
        <f>'[2]COLMENS'!Q14</f>
        <v>132.5</v>
      </c>
      <c r="R14" s="40">
        <f>'[2]COLMENS'!R14</f>
        <v>20499.2</v>
      </c>
      <c r="S14" s="40">
        <f>'[2]COLMENS'!S14</f>
        <v>79454.4</v>
      </c>
      <c r="T14" s="40">
        <f>'[2]COLMENS'!T14</f>
        <v>3449660.3</v>
      </c>
    </row>
    <row r="15" spans="1:20" ht="12.75">
      <c r="A15" s="47"/>
      <c r="B15" s="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</row>
    <row r="16" spans="1:20" ht="12.75">
      <c r="A16" s="47" t="s">
        <v>125</v>
      </c>
      <c r="B16" s="7" t="s">
        <v>15</v>
      </c>
      <c r="C16" s="35">
        <f>'[2]COLMENS'!C16</f>
        <v>13088.8</v>
      </c>
      <c r="D16" s="35">
        <f>'[2]COLMENS'!D16</f>
        <v>227371.6</v>
      </c>
      <c r="E16" s="35">
        <f>'[2]COLMENS'!E16</f>
        <v>0</v>
      </c>
      <c r="F16" s="35">
        <f>'[2]COLMENS'!F16</f>
        <v>568.5</v>
      </c>
      <c r="G16" s="35">
        <f>'[2]COLMENS'!G16</f>
        <v>2654.1</v>
      </c>
      <c r="H16" s="35">
        <f>'[2]COLMENS'!H16</f>
        <v>38018.2</v>
      </c>
      <c r="I16" s="35">
        <f>'[2]COLMENS'!I16</f>
        <v>304.7</v>
      </c>
      <c r="J16" s="35">
        <f>'[2]COLMENS'!J16</f>
        <v>1727.3</v>
      </c>
      <c r="K16" s="35">
        <f>'[2]COLMENS'!K16</f>
        <v>115.3</v>
      </c>
      <c r="L16" s="35">
        <f>'[2]COLMENS'!L16</f>
        <v>1844.1</v>
      </c>
      <c r="M16" s="35">
        <f>'[2]COLMENS'!M16</f>
        <v>10117.9</v>
      </c>
      <c r="N16" s="35">
        <f>'[2]COLMENS'!N16</f>
        <v>226738.8</v>
      </c>
      <c r="O16" s="35">
        <f>'[2]COLMENS'!O16</f>
        <v>74.1</v>
      </c>
      <c r="P16" s="35">
        <f>'[2]COLMENS'!P16</f>
        <v>244.7</v>
      </c>
      <c r="Q16" s="35">
        <f>'[2]COLMENS'!Q16</f>
        <v>1544.6</v>
      </c>
      <c r="R16" s="35">
        <f>'[2]COLMENS'!R16</f>
        <v>22492.5</v>
      </c>
      <c r="S16" s="35">
        <f>'[2]COLMENS'!S16</f>
        <v>27899.5</v>
      </c>
      <c r="T16" s="35">
        <f>'[2]COLMENS'!T16</f>
        <v>519005.7</v>
      </c>
    </row>
    <row r="17" spans="1:20" ht="12.75">
      <c r="A17" s="47" t="s">
        <v>126</v>
      </c>
      <c r="B17" s="7" t="s">
        <v>16</v>
      </c>
      <c r="C17" s="35">
        <f>'[2]COLMENS'!C17</f>
        <v>1.5</v>
      </c>
      <c r="D17" s="35">
        <f>'[2]COLMENS'!D17</f>
        <v>3916.4</v>
      </c>
      <c r="E17" s="35">
        <f>'[2]COLMENS'!E17</f>
        <v>0</v>
      </c>
      <c r="F17" s="35">
        <f>'[2]COLMENS'!F17</f>
        <v>0</v>
      </c>
      <c r="G17" s="35">
        <f>'[2]COLMENS'!G17</f>
        <v>0</v>
      </c>
      <c r="H17" s="35">
        <f>'[2]COLMENS'!H17</f>
        <v>255.9</v>
      </c>
      <c r="I17" s="35">
        <f>'[2]COLMENS'!I17</f>
        <v>0</v>
      </c>
      <c r="J17" s="35">
        <f>'[2]COLMENS'!J17</f>
        <v>186</v>
      </c>
      <c r="K17" s="35">
        <f>'[2]COLMENS'!K17</f>
        <v>0</v>
      </c>
      <c r="L17" s="35">
        <f>'[2]COLMENS'!L17</f>
        <v>31</v>
      </c>
      <c r="M17" s="35">
        <f>'[2]COLMENS'!M17</f>
        <v>0</v>
      </c>
      <c r="N17" s="35">
        <f>'[2]COLMENS'!N17</f>
        <v>338.6</v>
      </c>
      <c r="O17" s="35">
        <f>'[2]COLMENS'!O17</f>
        <v>0</v>
      </c>
      <c r="P17" s="35">
        <f>'[2]COLMENS'!P17</f>
        <v>0</v>
      </c>
      <c r="Q17" s="35">
        <f>'[2]COLMENS'!Q17</f>
        <v>8.1</v>
      </c>
      <c r="R17" s="35">
        <f>'[2]COLMENS'!R17</f>
        <v>2084.8</v>
      </c>
      <c r="S17" s="35">
        <f>'[2]COLMENS'!S17</f>
        <v>9.6</v>
      </c>
      <c r="T17" s="35">
        <f>'[2]COLMENS'!T17</f>
        <v>6812.7</v>
      </c>
    </row>
    <row r="18" spans="1:20" ht="12.75">
      <c r="A18" s="47" t="s">
        <v>127</v>
      </c>
      <c r="B18" s="7" t="s">
        <v>17</v>
      </c>
      <c r="C18" s="35">
        <f>'[2]COLMENS'!C18</f>
        <v>206.8</v>
      </c>
      <c r="D18" s="35">
        <f>'[2]COLMENS'!D18</f>
        <v>4642.2</v>
      </c>
      <c r="E18" s="35">
        <f>'[2]COLMENS'!E18</f>
        <v>0</v>
      </c>
      <c r="F18" s="35">
        <f>'[2]COLMENS'!F18</f>
        <v>0</v>
      </c>
      <c r="G18" s="35">
        <f>'[2]COLMENS'!G18</f>
        <v>8.7</v>
      </c>
      <c r="H18" s="35">
        <f>'[2]COLMENS'!H18</f>
        <v>945</v>
      </c>
      <c r="I18" s="35">
        <f>'[2]COLMENS'!I18</f>
        <v>0</v>
      </c>
      <c r="J18" s="35">
        <f>'[2]COLMENS'!J18</f>
        <v>193.1</v>
      </c>
      <c r="K18" s="35">
        <f>'[2]COLMENS'!K18</f>
        <v>0</v>
      </c>
      <c r="L18" s="35">
        <f>'[2]COLMENS'!L18</f>
        <v>300.2</v>
      </c>
      <c r="M18" s="35">
        <f>'[2]COLMENS'!M18</f>
        <v>665.5</v>
      </c>
      <c r="N18" s="35">
        <f>'[2]COLMENS'!N18</f>
        <v>12468.9</v>
      </c>
      <c r="O18" s="35">
        <f>'[2]COLMENS'!O18</f>
        <v>0</v>
      </c>
      <c r="P18" s="35">
        <f>'[2]COLMENS'!P18</f>
        <v>0</v>
      </c>
      <c r="Q18" s="35">
        <f>'[2]COLMENS'!Q18</f>
        <v>195.1</v>
      </c>
      <c r="R18" s="35">
        <f>'[2]COLMENS'!R18</f>
        <v>4017.1</v>
      </c>
      <c r="S18" s="35">
        <f>'[2]COLMENS'!S18</f>
        <v>1076.1</v>
      </c>
      <c r="T18" s="35">
        <f>'[2]COLMENS'!T18</f>
        <v>22566.5</v>
      </c>
    </row>
    <row r="19" spans="1:20" ht="12.75">
      <c r="A19" s="47" t="s">
        <v>128</v>
      </c>
      <c r="B19" s="7" t="s">
        <v>18</v>
      </c>
      <c r="C19" s="35">
        <f>'[2]COLMENS'!C19</f>
        <v>1514.1</v>
      </c>
      <c r="D19" s="35">
        <f>'[2]COLMENS'!D19</f>
        <v>38093</v>
      </c>
      <c r="E19" s="35">
        <f>'[2]COLMENS'!E19</f>
        <v>0</v>
      </c>
      <c r="F19" s="35">
        <f>'[2]COLMENS'!F19</f>
        <v>30</v>
      </c>
      <c r="G19" s="35">
        <f>'[2]COLMENS'!G19</f>
        <v>382.5</v>
      </c>
      <c r="H19" s="35">
        <f>'[2]COLMENS'!H19</f>
        <v>12782.1</v>
      </c>
      <c r="I19" s="35">
        <f>'[2]COLMENS'!I19</f>
        <v>5.1</v>
      </c>
      <c r="J19" s="35">
        <f>'[2]COLMENS'!J19</f>
        <v>201.6</v>
      </c>
      <c r="K19" s="35">
        <f>'[2]COLMENS'!K19</f>
        <v>6.3</v>
      </c>
      <c r="L19" s="35">
        <f>'[2]COLMENS'!L19</f>
        <v>1770.3</v>
      </c>
      <c r="M19" s="35">
        <f>'[2]COLMENS'!M19</f>
        <v>925.9</v>
      </c>
      <c r="N19" s="35">
        <f>'[2]COLMENS'!N19</f>
        <v>14203.7</v>
      </c>
      <c r="O19" s="35">
        <f>'[2]COLMENS'!O19</f>
        <v>0</v>
      </c>
      <c r="P19" s="35">
        <f>'[2]COLMENS'!P19</f>
        <v>0</v>
      </c>
      <c r="Q19" s="35">
        <f>'[2]COLMENS'!Q19</f>
        <v>290.1</v>
      </c>
      <c r="R19" s="35">
        <f>'[2]COLMENS'!R19</f>
        <v>18258.4</v>
      </c>
      <c r="S19" s="35">
        <f>'[2]COLMENS'!S19</f>
        <v>3124</v>
      </c>
      <c r="T19" s="35">
        <f>'[2]COLMENS'!T19</f>
        <v>85339.1</v>
      </c>
    </row>
    <row r="20" spans="1:20" ht="12.75">
      <c r="A20" s="47" t="s">
        <v>129</v>
      </c>
      <c r="B20" s="7" t="s">
        <v>19</v>
      </c>
      <c r="C20" s="35">
        <f>'[2]COLMENS'!C20</f>
        <v>1122.4</v>
      </c>
      <c r="D20" s="35">
        <f>'[2]COLMENS'!D20</f>
        <v>32326.7</v>
      </c>
      <c r="E20" s="35">
        <f>'[2]COLMENS'!E20</f>
        <v>0</v>
      </c>
      <c r="F20" s="35">
        <f>'[2]COLMENS'!F20</f>
        <v>343.9</v>
      </c>
      <c r="G20" s="35">
        <f>'[2]COLMENS'!G20</f>
        <v>171.1</v>
      </c>
      <c r="H20" s="35">
        <f>'[2]COLMENS'!H20</f>
        <v>4781.9</v>
      </c>
      <c r="I20" s="35">
        <f>'[2]COLMENS'!I20</f>
        <v>0</v>
      </c>
      <c r="J20" s="35">
        <f>'[2]COLMENS'!J20</f>
        <v>2169.1</v>
      </c>
      <c r="K20" s="35">
        <f>'[2]COLMENS'!K20</f>
        <v>4.3</v>
      </c>
      <c r="L20" s="35">
        <f>'[2]COLMENS'!L20</f>
        <v>117.4</v>
      </c>
      <c r="M20" s="35">
        <f>'[2]COLMENS'!M20</f>
        <v>28</v>
      </c>
      <c r="N20" s="35">
        <f>'[2]COLMENS'!N20</f>
        <v>1306</v>
      </c>
      <c r="O20" s="35">
        <f>'[2]COLMENS'!O20</f>
        <v>0</v>
      </c>
      <c r="P20" s="35">
        <f>'[2]COLMENS'!P20</f>
        <v>0</v>
      </c>
      <c r="Q20" s="35">
        <f>'[2]COLMENS'!Q20</f>
        <v>92.4</v>
      </c>
      <c r="R20" s="35">
        <f>'[2]COLMENS'!R20</f>
        <v>4646.2</v>
      </c>
      <c r="S20" s="35">
        <f>'[2]COLMENS'!S20</f>
        <v>1418.2</v>
      </c>
      <c r="T20" s="35">
        <f>'[2]COLMENS'!T20</f>
        <v>45691.2</v>
      </c>
    </row>
    <row r="21" spans="1:20" ht="13.5" customHeight="1">
      <c r="A21" s="47" t="s">
        <v>130</v>
      </c>
      <c r="B21" s="7" t="s">
        <v>20</v>
      </c>
      <c r="C21" s="35">
        <f>'[2]COLMENS'!C21</f>
        <v>12750.3</v>
      </c>
      <c r="D21" s="35">
        <f>'[2]COLMENS'!D21</f>
        <v>222828.7</v>
      </c>
      <c r="E21" s="35">
        <f>'[2]COLMENS'!E21</f>
        <v>0</v>
      </c>
      <c r="F21" s="35">
        <f>'[2]COLMENS'!F21</f>
        <v>0</v>
      </c>
      <c r="G21" s="35">
        <f>'[2]COLMENS'!G21</f>
        <v>561.7</v>
      </c>
      <c r="H21" s="35">
        <f>'[2]COLMENS'!H21</f>
        <v>13048.6</v>
      </c>
      <c r="I21" s="35">
        <f>'[2]COLMENS'!I21</f>
        <v>69.2</v>
      </c>
      <c r="J21" s="35">
        <f>'[2]COLMENS'!J21</f>
        <v>1118.2</v>
      </c>
      <c r="K21" s="35">
        <f>'[2]COLMENS'!K21</f>
        <v>146.2</v>
      </c>
      <c r="L21" s="35">
        <f>'[2]COLMENS'!L21</f>
        <v>1299.6</v>
      </c>
      <c r="M21" s="35">
        <f>'[2]COLMENS'!M21</f>
        <v>4549.9</v>
      </c>
      <c r="N21" s="35">
        <f>'[2]COLMENS'!N21</f>
        <v>161340.2</v>
      </c>
      <c r="O21" s="35">
        <f>'[2]COLMENS'!O21</f>
        <v>0</v>
      </c>
      <c r="P21" s="35">
        <f>'[2]COLMENS'!P21</f>
        <v>227.7</v>
      </c>
      <c r="Q21" s="35">
        <f>'[2]COLMENS'!Q21</f>
        <v>60.7</v>
      </c>
      <c r="R21" s="35">
        <f>'[2]COLMENS'!R21</f>
        <v>8406.4</v>
      </c>
      <c r="S21" s="35">
        <f>'[2]COLMENS'!S21</f>
        <v>18138</v>
      </c>
      <c r="T21" s="35">
        <f>'[2]COLMENS'!T21</f>
        <v>408269.4</v>
      </c>
    </row>
    <row r="22" spans="1:20" ht="12.75">
      <c r="A22" s="47" t="s">
        <v>131</v>
      </c>
      <c r="B22" s="7" t="s">
        <v>21</v>
      </c>
      <c r="C22" s="35">
        <f>'[2]COLMENS'!C22</f>
        <v>511.7</v>
      </c>
      <c r="D22" s="35">
        <f>'[2]COLMENS'!D22</f>
        <v>24462.2</v>
      </c>
      <c r="E22" s="35">
        <f>'[2]COLMENS'!E22</f>
        <v>0</v>
      </c>
      <c r="F22" s="35">
        <f>'[2]COLMENS'!F22</f>
        <v>0</v>
      </c>
      <c r="G22" s="35">
        <f>'[2]COLMENS'!G22</f>
        <v>94.4</v>
      </c>
      <c r="H22" s="35">
        <f>'[2]COLMENS'!H22</f>
        <v>4841.1</v>
      </c>
      <c r="I22" s="35">
        <f>'[2]COLMENS'!I22</f>
        <v>0</v>
      </c>
      <c r="J22" s="35">
        <f>'[2]COLMENS'!J22</f>
        <v>283.3</v>
      </c>
      <c r="K22" s="35">
        <f>'[2]COLMENS'!K22</f>
        <v>0</v>
      </c>
      <c r="L22" s="35">
        <f>'[2]COLMENS'!L22</f>
        <v>1317.2</v>
      </c>
      <c r="M22" s="35">
        <f>'[2]COLMENS'!M22</f>
        <v>369.2</v>
      </c>
      <c r="N22" s="35">
        <f>'[2]COLMENS'!N22</f>
        <v>23734.8</v>
      </c>
      <c r="O22" s="35">
        <f>'[2]COLMENS'!O22</f>
        <v>0</v>
      </c>
      <c r="P22" s="35">
        <f>'[2]COLMENS'!P22</f>
        <v>30.1</v>
      </c>
      <c r="Q22" s="35">
        <f>'[2]COLMENS'!Q22</f>
        <v>28.8</v>
      </c>
      <c r="R22" s="35">
        <f>'[2]COLMENS'!R22</f>
        <v>9234.6</v>
      </c>
      <c r="S22" s="35">
        <f>'[2]COLMENS'!S22</f>
        <v>1004.1</v>
      </c>
      <c r="T22" s="35">
        <f>'[2]COLMENS'!T22</f>
        <v>63903.3</v>
      </c>
    </row>
    <row r="23" spans="1:20" ht="12.75">
      <c r="A23" s="47"/>
      <c r="B23" s="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34" customFormat="1" ht="12.75">
      <c r="A24" s="48" t="s">
        <v>206</v>
      </c>
      <c r="B24" s="8" t="s">
        <v>251</v>
      </c>
      <c r="C24" s="40">
        <f>'[2]COLMENS'!C24</f>
        <v>29195.6</v>
      </c>
      <c r="D24" s="40">
        <f>'[2]COLMENS'!D24</f>
        <v>553640.8</v>
      </c>
      <c r="E24" s="40">
        <f>'[2]COLMENS'!E24</f>
        <v>0</v>
      </c>
      <c r="F24" s="40">
        <f>'[2]COLMENS'!F24</f>
        <v>942.4</v>
      </c>
      <c r="G24" s="40">
        <f>'[2]COLMENS'!G24</f>
        <v>3872.5</v>
      </c>
      <c r="H24" s="40">
        <f>'[2]COLMENS'!H24</f>
        <v>74672.8</v>
      </c>
      <c r="I24" s="40">
        <f>'[2]COLMENS'!I24</f>
        <v>379</v>
      </c>
      <c r="J24" s="40">
        <f>'[2]COLMENS'!J24</f>
        <v>5878.6</v>
      </c>
      <c r="K24" s="40">
        <f>'[2]COLMENS'!K24</f>
        <v>272.1</v>
      </c>
      <c r="L24" s="40">
        <f>'[2]COLMENS'!L24</f>
        <v>6679.8</v>
      </c>
      <c r="M24" s="40">
        <f>'[2]COLMENS'!M24</f>
        <v>16656.4</v>
      </c>
      <c r="N24" s="40">
        <f>'[2]COLMENS'!N24</f>
        <v>440131</v>
      </c>
      <c r="O24" s="40">
        <f>'[2]COLMENS'!O24</f>
        <v>74.1</v>
      </c>
      <c r="P24" s="40">
        <f>'[2]COLMENS'!P24</f>
        <v>502.5</v>
      </c>
      <c r="Q24" s="40">
        <f>'[2]COLMENS'!Q24</f>
        <v>2219.8</v>
      </c>
      <c r="R24" s="40">
        <f>'[2]COLMENS'!R24</f>
        <v>69140</v>
      </c>
      <c r="S24" s="40">
        <f>'[2]COLMENS'!S24</f>
        <v>52669.5</v>
      </c>
      <c r="T24" s="40">
        <f>'[2]COLMENS'!T24</f>
        <v>1151587.9</v>
      </c>
    </row>
    <row r="25" spans="1:20" ht="12.75">
      <c r="A25" s="47"/>
      <c r="B25" s="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49" t="s">
        <v>132</v>
      </c>
      <c r="B26" s="7" t="s">
        <v>222</v>
      </c>
      <c r="C26" s="35">
        <f>'[2]COLMENS'!C26</f>
        <v>28265.3</v>
      </c>
      <c r="D26" s="35">
        <f>'[2]COLMENS'!D26</f>
        <v>577618.9</v>
      </c>
      <c r="E26" s="35">
        <f>'[2]COLMENS'!E26</f>
        <v>0</v>
      </c>
      <c r="F26" s="35">
        <f>'[2]COLMENS'!F26</f>
        <v>78.4</v>
      </c>
      <c r="G26" s="35">
        <f>'[2]COLMENS'!G26</f>
        <v>17474.3</v>
      </c>
      <c r="H26" s="35">
        <f>'[2]COLMENS'!H26</f>
        <v>354610.1</v>
      </c>
      <c r="I26" s="35">
        <f>'[2]COLMENS'!I26</f>
        <v>320.7</v>
      </c>
      <c r="J26" s="35">
        <f>'[2]COLMENS'!J26</f>
        <v>1814.7</v>
      </c>
      <c r="K26" s="35">
        <f>'[2]COLMENS'!K26</f>
        <v>125</v>
      </c>
      <c r="L26" s="35">
        <f>'[2]COLMENS'!L26</f>
        <v>5287.5</v>
      </c>
      <c r="M26" s="35">
        <f>'[2]COLMENS'!M26</f>
        <v>1271.4</v>
      </c>
      <c r="N26" s="35">
        <f>'[2]COLMENS'!N26</f>
        <v>78021.1</v>
      </c>
      <c r="O26" s="35">
        <f>'[2]COLMENS'!O26</f>
        <v>0</v>
      </c>
      <c r="P26" s="35">
        <f>'[2]COLMENS'!P26</f>
        <v>0</v>
      </c>
      <c r="Q26" s="35">
        <f>'[2]COLMENS'!Q26</f>
        <v>333.2</v>
      </c>
      <c r="R26" s="35">
        <f>'[2]COLMENS'!R26</f>
        <v>6439.8</v>
      </c>
      <c r="S26" s="35">
        <f>'[2]COLMENS'!S26</f>
        <v>47789.9</v>
      </c>
      <c r="T26" s="35">
        <f>'[2]COLMENS'!T26</f>
        <v>1023870.5</v>
      </c>
    </row>
    <row r="27" spans="1:20" ht="12.75">
      <c r="A27" s="49" t="s">
        <v>133</v>
      </c>
      <c r="B27" s="7" t="s">
        <v>24</v>
      </c>
      <c r="C27" s="35">
        <f>'[2]COLMENS'!C27</f>
        <v>10424.9</v>
      </c>
      <c r="D27" s="35">
        <f>'[2]COLMENS'!D27</f>
        <v>240307.4</v>
      </c>
      <c r="E27" s="35">
        <f>'[2]COLMENS'!E27</f>
        <v>0</v>
      </c>
      <c r="F27" s="35">
        <f>'[2]COLMENS'!F27</f>
        <v>221.4</v>
      </c>
      <c r="G27" s="35">
        <f>'[2]COLMENS'!G27</f>
        <v>4409.8</v>
      </c>
      <c r="H27" s="35">
        <f>'[2]COLMENS'!H27</f>
        <v>153357.8</v>
      </c>
      <c r="I27" s="35">
        <f>'[2]COLMENS'!I27</f>
        <v>14.7</v>
      </c>
      <c r="J27" s="35">
        <f>'[2]COLMENS'!J27</f>
        <v>189.2</v>
      </c>
      <c r="K27" s="35">
        <f>'[2]COLMENS'!K27</f>
        <v>132.4</v>
      </c>
      <c r="L27" s="35">
        <f>'[2]COLMENS'!L27</f>
        <v>4415.7</v>
      </c>
      <c r="M27" s="35">
        <f>'[2]COLMENS'!M27</f>
        <v>1621.5</v>
      </c>
      <c r="N27" s="35">
        <f>'[2]COLMENS'!N27</f>
        <v>74866.7</v>
      </c>
      <c r="O27" s="35">
        <f>'[2]COLMENS'!O27</f>
        <v>0</v>
      </c>
      <c r="P27" s="35">
        <f>'[2]COLMENS'!P27</f>
        <v>0</v>
      </c>
      <c r="Q27" s="35">
        <f>'[2]COLMENS'!Q27</f>
        <v>286</v>
      </c>
      <c r="R27" s="35">
        <f>'[2]COLMENS'!R27</f>
        <v>8403.7</v>
      </c>
      <c r="S27" s="35">
        <f>'[2]COLMENS'!S27</f>
        <v>16889.3</v>
      </c>
      <c r="T27" s="35">
        <f>'[2]COLMENS'!T27</f>
        <v>481761.9</v>
      </c>
    </row>
    <row r="28" spans="1:20" ht="12.75">
      <c r="A28" s="49" t="s">
        <v>134</v>
      </c>
      <c r="B28" s="7" t="s">
        <v>25</v>
      </c>
      <c r="C28" s="35">
        <f>'[2]COLMENS'!C28</f>
        <v>4118.2</v>
      </c>
      <c r="D28" s="35">
        <f>'[2]COLMENS'!D28</f>
        <v>183923.4</v>
      </c>
      <c r="E28" s="35">
        <f>'[2]COLMENS'!E28</f>
        <v>0</v>
      </c>
      <c r="F28" s="35">
        <f>'[2]COLMENS'!F28</f>
        <v>168.7</v>
      </c>
      <c r="G28" s="35">
        <f>'[2]COLMENS'!G28</f>
        <v>1137.1</v>
      </c>
      <c r="H28" s="35">
        <f>'[2]COLMENS'!H28</f>
        <v>39489.9</v>
      </c>
      <c r="I28" s="35">
        <f>'[2]COLMENS'!I28</f>
        <v>10.1</v>
      </c>
      <c r="J28" s="35">
        <f>'[2]COLMENS'!J28</f>
        <v>395.3</v>
      </c>
      <c r="K28" s="35">
        <f>'[2]COLMENS'!K28</f>
        <v>93.1</v>
      </c>
      <c r="L28" s="35">
        <f>'[2]COLMENS'!L28</f>
        <v>903.2</v>
      </c>
      <c r="M28" s="35">
        <f>'[2]COLMENS'!M28</f>
        <v>7181.9</v>
      </c>
      <c r="N28" s="35">
        <f>'[2]COLMENS'!N28</f>
        <v>259449.1</v>
      </c>
      <c r="O28" s="35">
        <f>'[2]COLMENS'!O28</f>
        <v>0</v>
      </c>
      <c r="P28" s="35">
        <f>'[2]COLMENS'!P28</f>
        <v>409.2</v>
      </c>
      <c r="Q28" s="35">
        <f>'[2]COLMENS'!Q28</f>
        <v>394.3</v>
      </c>
      <c r="R28" s="35">
        <f>'[2]COLMENS'!R28</f>
        <v>9537.2</v>
      </c>
      <c r="S28" s="35">
        <f>'[2]COLMENS'!S28</f>
        <v>12934.7</v>
      </c>
      <c r="T28" s="35">
        <f>'[2]COLMENS'!T28</f>
        <v>494276</v>
      </c>
    </row>
    <row r="29" spans="1:20" ht="12.75">
      <c r="A29" s="49" t="s">
        <v>135</v>
      </c>
      <c r="B29" s="7" t="s">
        <v>26</v>
      </c>
      <c r="C29" s="35">
        <f>'[2]COLMENS'!C29</f>
        <v>32847.7</v>
      </c>
      <c r="D29" s="35">
        <f>'[2]COLMENS'!D29</f>
        <v>727338.8</v>
      </c>
      <c r="E29" s="35">
        <f>'[2]COLMENS'!E29</f>
        <v>381.6</v>
      </c>
      <c r="F29" s="35">
        <f>'[2]COLMENS'!F29</f>
        <v>420.1</v>
      </c>
      <c r="G29" s="35">
        <f>'[2]COLMENS'!G29</f>
        <v>11143.9</v>
      </c>
      <c r="H29" s="35">
        <f>'[2]COLMENS'!H29</f>
        <v>433967.2</v>
      </c>
      <c r="I29" s="35">
        <f>'[2]COLMENS'!I29</f>
        <v>0</v>
      </c>
      <c r="J29" s="35">
        <f>'[2]COLMENS'!J29</f>
        <v>1296.2</v>
      </c>
      <c r="K29" s="35">
        <f>'[2]COLMENS'!K29</f>
        <v>269.9</v>
      </c>
      <c r="L29" s="35">
        <f>'[2]COLMENS'!L29</f>
        <v>14581.4</v>
      </c>
      <c r="M29" s="35">
        <f>'[2]COLMENS'!M29</f>
        <v>3071.2</v>
      </c>
      <c r="N29" s="35">
        <f>'[2]COLMENS'!N29</f>
        <v>110063.5</v>
      </c>
      <c r="O29" s="35">
        <f>'[2]COLMENS'!O29</f>
        <v>0</v>
      </c>
      <c r="P29" s="35">
        <f>'[2]COLMENS'!P29</f>
        <v>177.6</v>
      </c>
      <c r="Q29" s="35">
        <f>'[2]COLMENS'!Q29</f>
        <v>138.9</v>
      </c>
      <c r="R29" s="35">
        <f>'[2]COLMENS'!R29</f>
        <v>4640.1</v>
      </c>
      <c r="S29" s="35">
        <f>'[2]COLMENS'!S29</f>
        <v>47853.2</v>
      </c>
      <c r="T29" s="35">
        <f>'[2]COLMENS'!T29</f>
        <v>1292484.9</v>
      </c>
    </row>
    <row r="30" spans="1:20" ht="12.75">
      <c r="A30" s="47"/>
      <c r="B30" s="7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34" customFormat="1" ht="12.75">
      <c r="A31" s="48" t="s">
        <v>207</v>
      </c>
      <c r="B31" s="8" t="s">
        <v>27</v>
      </c>
      <c r="C31" s="40">
        <f>'[2]COLMENS'!C31</f>
        <v>75656.1</v>
      </c>
      <c r="D31" s="40">
        <f>'[2]COLMENS'!D31</f>
        <v>1729188.5</v>
      </c>
      <c r="E31" s="40">
        <f>'[2]COLMENS'!E31</f>
        <v>381.6</v>
      </c>
      <c r="F31" s="40">
        <f>'[2]COLMENS'!F31</f>
        <v>888.6</v>
      </c>
      <c r="G31" s="40">
        <f>'[2]COLMENS'!G31</f>
        <v>34165.1</v>
      </c>
      <c r="H31" s="40">
        <f>'[2]COLMENS'!H31</f>
        <v>981425</v>
      </c>
      <c r="I31" s="40">
        <f>'[2]COLMENS'!I31</f>
        <v>345.5</v>
      </c>
      <c r="J31" s="40">
        <f>'[2]COLMENS'!J31</f>
        <v>3695.4</v>
      </c>
      <c r="K31" s="40">
        <f>'[2]COLMENS'!K31</f>
        <v>620.4</v>
      </c>
      <c r="L31" s="40">
        <f>'[2]COLMENS'!L31</f>
        <v>25187.8</v>
      </c>
      <c r="M31" s="40">
        <f>'[2]COLMENS'!M31</f>
        <v>13146</v>
      </c>
      <c r="N31" s="40">
        <f>'[2]COLMENS'!N31</f>
        <v>522400.4</v>
      </c>
      <c r="O31" s="40">
        <f>'[2]COLMENS'!O31</f>
        <v>0</v>
      </c>
      <c r="P31" s="40">
        <f>'[2]COLMENS'!P31</f>
        <v>586.8</v>
      </c>
      <c r="Q31" s="40">
        <f>'[2]COLMENS'!Q31</f>
        <v>1152.4</v>
      </c>
      <c r="R31" s="40">
        <f>'[2]COLMENS'!R31</f>
        <v>29020.8</v>
      </c>
      <c r="S31" s="40">
        <f>'[2]COLMENS'!S31</f>
        <v>125467.1</v>
      </c>
      <c r="T31" s="40">
        <f>'[2]COLMENS'!T31</f>
        <v>3292393.3</v>
      </c>
    </row>
    <row r="32" spans="1:20" ht="12.75">
      <c r="A32" s="47"/>
      <c r="B32" s="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7">
        <v>25</v>
      </c>
      <c r="B33" s="7" t="s">
        <v>22</v>
      </c>
      <c r="C33" s="35">
        <f>'[2]COLMENS'!C33</f>
        <v>1221.2</v>
      </c>
      <c r="D33" s="35">
        <f>'[2]COLMENS'!D33</f>
        <v>42972.1</v>
      </c>
      <c r="E33" s="35">
        <f>'[2]COLMENS'!E33</f>
        <v>0</v>
      </c>
      <c r="F33" s="35">
        <f>'[2]COLMENS'!F33</f>
        <v>5.8</v>
      </c>
      <c r="G33" s="35">
        <f>'[2]COLMENS'!G33</f>
        <v>869.8</v>
      </c>
      <c r="H33" s="35">
        <f>'[2]COLMENS'!H33</f>
        <v>18469.7</v>
      </c>
      <c r="I33" s="35">
        <f>'[2]COLMENS'!I33</f>
        <v>94.3</v>
      </c>
      <c r="J33" s="35">
        <f>'[2]COLMENS'!J33</f>
        <v>3192.6</v>
      </c>
      <c r="K33" s="35">
        <f>'[2]COLMENS'!K33</f>
        <v>25.4</v>
      </c>
      <c r="L33" s="35">
        <f>'[2]COLMENS'!L33</f>
        <v>860.9</v>
      </c>
      <c r="M33" s="35">
        <f>'[2]COLMENS'!M33</f>
        <v>1196.9</v>
      </c>
      <c r="N33" s="35">
        <f>'[2]COLMENS'!N33</f>
        <v>36835.2</v>
      </c>
      <c r="O33" s="35">
        <f>'[2]COLMENS'!O33</f>
        <v>0</v>
      </c>
      <c r="P33" s="35">
        <f>'[2]COLMENS'!P33</f>
        <v>0</v>
      </c>
      <c r="Q33" s="35">
        <f>'[2]COLMENS'!Q33</f>
        <v>217.8</v>
      </c>
      <c r="R33" s="35">
        <f>'[2]COLMENS'!R33</f>
        <v>4250.2</v>
      </c>
      <c r="S33" s="35">
        <f>'[2]COLMENS'!S33</f>
        <v>3625.4</v>
      </c>
      <c r="T33" s="35">
        <f>'[2]COLMENS'!T33</f>
        <v>106586.5</v>
      </c>
    </row>
    <row r="34" spans="1:20" ht="12.75">
      <c r="A34" s="47">
        <v>39</v>
      </c>
      <c r="B34" s="7" t="s">
        <v>23</v>
      </c>
      <c r="C34" s="35">
        <f>'[2]COLMENS'!C34</f>
        <v>3430.8</v>
      </c>
      <c r="D34" s="35">
        <f>'[2]COLMENS'!D34</f>
        <v>101038.8</v>
      </c>
      <c r="E34" s="35">
        <f>'[2]COLMENS'!E34</f>
        <v>0</v>
      </c>
      <c r="F34" s="35">
        <f>'[2]COLMENS'!F34</f>
        <v>0</v>
      </c>
      <c r="G34" s="35">
        <f>'[2]COLMENS'!G34</f>
        <v>512.2</v>
      </c>
      <c r="H34" s="35">
        <f>'[2]COLMENS'!H34</f>
        <v>24030.9</v>
      </c>
      <c r="I34" s="35">
        <f>'[2]COLMENS'!I34</f>
        <v>17.5</v>
      </c>
      <c r="J34" s="35">
        <f>'[2]COLMENS'!J34</f>
        <v>805</v>
      </c>
      <c r="K34" s="35">
        <f>'[2]COLMENS'!K34</f>
        <v>6.2</v>
      </c>
      <c r="L34" s="35">
        <f>'[2]COLMENS'!L34</f>
        <v>702.3</v>
      </c>
      <c r="M34" s="35">
        <f>'[2]COLMENS'!M34</f>
        <v>2889.5</v>
      </c>
      <c r="N34" s="35">
        <f>'[2]COLMENS'!N34</f>
        <v>113353.6</v>
      </c>
      <c r="O34" s="35">
        <f>'[2]COLMENS'!O34</f>
        <v>22.8</v>
      </c>
      <c r="P34" s="35">
        <f>'[2]COLMENS'!P34</f>
        <v>183.5</v>
      </c>
      <c r="Q34" s="35">
        <f>'[2]COLMENS'!Q34</f>
        <v>75.7</v>
      </c>
      <c r="R34" s="35">
        <f>'[2]COLMENS'!R34</f>
        <v>3159</v>
      </c>
      <c r="S34" s="35">
        <f>'[2]COLMENS'!S34</f>
        <v>6954.7</v>
      </c>
      <c r="T34" s="35">
        <f>'[2]COLMENS'!T34</f>
        <v>243273.1</v>
      </c>
    </row>
    <row r="35" spans="1:20" ht="12.75">
      <c r="A35" s="47">
        <v>70</v>
      </c>
      <c r="B35" s="7" t="s">
        <v>223</v>
      </c>
      <c r="C35" s="35">
        <f>'[2]COLMENS'!C35</f>
        <v>10721.1</v>
      </c>
      <c r="D35" s="35">
        <f>'[2]COLMENS'!D35</f>
        <v>216502.2</v>
      </c>
      <c r="E35" s="35">
        <f>'[2]COLMENS'!E35</f>
        <v>0</v>
      </c>
      <c r="F35" s="35">
        <f>'[2]COLMENS'!F35</f>
        <v>0</v>
      </c>
      <c r="G35" s="35">
        <f>'[2]COLMENS'!G35</f>
        <v>2685.2</v>
      </c>
      <c r="H35" s="35">
        <f>'[2]COLMENS'!H35</f>
        <v>71096.2</v>
      </c>
      <c r="I35" s="35">
        <f>'[2]COLMENS'!I35</f>
        <v>34.3</v>
      </c>
      <c r="J35" s="35">
        <f>'[2]COLMENS'!J35</f>
        <v>617.7</v>
      </c>
      <c r="K35" s="35">
        <f>'[2]COLMENS'!K35</f>
        <v>29.1</v>
      </c>
      <c r="L35" s="35">
        <f>'[2]COLMENS'!L35</f>
        <v>1591.4</v>
      </c>
      <c r="M35" s="35">
        <f>'[2]COLMENS'!M35</f>
        <v>5189.2</v>
      </c>
      <c r="N35" s="35">
        <f>'[2]COLMENS'!N35</f>
        <v>121753.1</v>
      </c>
      <c r="O35" s="35">
        <f>'[2]COLMENS'!O35</f>
        <v>0</v>
      </c>
      <c r="P35" s="35">
        <f>'[2]COLMENS'!P35</f>
        <v>16</v>
      </c>
      <c r="Q35" s="35">
        <f>'[2]COLMENS'!Q35</f>
        <v>30.6</v>
      </c>
      <c r="R35" s="35">
        <f>'[2]COLMENS'!R35</f>
        <v>3370.1</v>
      </c>
      <c r="S35" s="35">
        <f>'[2]COLMENS'!S35</f>
        <v>18689.5</v>
      </c>
      <c r="T35" s="35">
        <f>'[2]COLMENS'!T35</f>
        <v>414946.7</v>
      </c>
    </row>
    <row r="36" spans="1:20" ht="12.75">
      <c r="A36" s="47" t="s">
        <v>136</v>
      </c>
      <c r="B36" s="7" t="s">
        <v>224</v>
      </c>
      <c r="C36" s="35">
        <f>'[2]COLMENS'!C36</f>
        <v>412.8</v>
      </c>
      <c r="D36" s="35">
        <f>'[2]COLMENS'!D36</f>
        <v>19070.8</v>
      </c>
      <c r="E36" s="35">
        <f>'[2]COLMENS'!E36</f>
        <v>0</v>
      </c>
      <c r="F36" s="35">
        <f>'[2]COLMENS'!F36</f>
        <v>0</v>
      </c>
      <c r="G36" s="35">
        <f>'[2]COLMENS'!G36</f>
        <v>26.4</v>
      </c>
      <c r="H36" s="35">
        <f>'[2]COLMENS'!H36</f>
        <v>4155.2</v>
      </c>
      <c r="I36" s="35">
        <f>'[2]COLMENS'!I36</f>
        <v>0</v>
      </c>
      <c r="J36" s="35">
        <f>'[2]COLMENS'!J36</f>
        <v>0</v>
      </c>
      <c r="K36" s="35">
        <f>'[2]COLMENS'!K36</f>
        <v>0</v>
      </c>
      <c r="L36" s="35">
        <f>'[2]COLMENS'!L36</f>
        <v>129.5</v>
      </c>
      <c r="M36" s="35">
        <f>'[2]COLMENS'!M36</f>
        <v>217.6</v>
      </c>
      <c r="N36" s="35">
        <f>'[2]COLMENS'!N36</f>
        <v>21635.4</v>
      </c>
      <c r="O36" s="35">
        <f>'[2]COLMENS'!O36</f>
        <v>0</v>
      </c>
      <c r="P36" s="35">
        <f>'[2]COLMENS'!P36</f>
        <v>0</v>
      </c>
      <c r="Q36" s="35">
        <f>'[2]COLMENS'!Q36</f>
        <v>0</v>
      </c>
      <c r="R36" s="35">
        <f>'[2]COLMENS'!R36</f>
        <v>614.4</v>
      </c>
      <c r="S36" s="35">
        <f>'[2]COLMENS'!S36</f>
        <v>656.8</v>
      </c>
      <c r="T36" s="35">
        <f>'[2]COLMENS'!T36</f>
        <v>45605.3</v>
      </c>
    </row>
    <row r="37" spans="1:20" ht="12.75">
      <c r="A37" s="47"/>
      <c r="B37" s="7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s="34" customFormat="1" ht="12.75">
      <c r="A38" s="48" t="s">
        <v>208</v>
      </c>
      <c r="B38" s="8" t="s">
        <v>225</v>
      </c>
      <c r="C38" s="40">
        <f>'[2]COLMENS'!C38</f>
        <v>15785.9</v>
      </c>
      <c r="D38" s="40">
        <f>'[2]COLMENS'!D38</f>
        <v>379583.9</v>
      </c>
      <c r="E38" s="40">
        <f>'[2]COLMENS'!E38</f>
        <v>0</v>
      </c>
      <c r="F38" s="40">
        <f>'[2]COLMENS'!F38</f>
        <v>5.8</v>
      </c>
      <c r="G38" s="40">
        <f>'[2]COLMENS'!G38</f>
        <v>4093.6</v>
      </c>
      <c r="H38" s="40">
        <f>'[2]COLMENS'!H38</f>
        <v>117752</v>
      </c>
      <c r="I38" s="40">
        <f>'[2]COLMENS'!I38</f>
        <v>146.1</v>
      </c>
      <c r="J38" s="40">
        <f>'[2]COLMENS'!J38</f>
        <v>4615.3</v>
      </c>
      <c r="K38" s="40">
        <f>'[2]COLMENS'!K38</f>
        <v>60.7</v>
      </c>
      <c r="L38" s="40">
        <f>'[2]COLMENS'!L38</f>
        <v>3284.1</v>
      </c>
      <c r="M38" s="40">
        <f>'[2]COLMENS'!M38</f>
        <v>9493.2</v>
      </c>
      <c r="N38" s="40">
        <f>'[2]COLMENS'!N38</f>
        <v>293577.3</v>
      </c>
      <c r="O38" s="40">
        <f>'[2]COLMENS'!O38</f>
        <v>22.8</v>
      </c>
      <c r="P38" s="40">
        <f>'[2]COLMENS'!P38</f>
        <v>199.5</v>
      </c>
      <c r="Q38" s="40">
        <f>'[2]COLMENS'!Q38</f>
        <v>324.1</v>
      </c>
      <c r="R38" s="40">
        <f>'[2]COLMENS'!R38</f>
        <v>11393.7</v>
      </c>
      <c r="S38" s="40">
        <f>'[2]COLMENS'!S38</f>
        <v>29926.4</v>
      </c>
      <c r="T38" s="40">
        <f>'[2]COLMENS'!T38</f>
        <v>810411.6</v>
      </c>
    </row>
    <row r="39" spans="1:20" ht="12.75">
      <c r="A39" s="47"/>
      <c r="B39" s="7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ht="12.75">
      <c r="A40" s="47" t="s">
        <v>137</v>
      </c>
      <c r="B40" s="7" t="s">
        <v>28</v>
      </c>
      <c r="C40" s="35">
        <f>'[2]COLMENS'!C40</f>
        <v>86966.1</v>
      </c>
      <c r="D40" s="35">
        <f>'[2]COLMENS'!D40</f>
        <v>909604.9</v>
      </c>
      <c r="E40" s="35">
        <f>'[2]COLMENS'!E40</f>
        <v>0</v>
      </c>
      <c r="F40" s="35">
        <f>'[2]COLMENS'!F40</f>
        <v>3486.7</v>
      </c>
      <c r="G40" s="35">
        <f>'[2]COLMENS'!G40</f>
        <v>4569.1</v>
      </c>
      <c r="H40" s="35">
        <f>'[2]COLMENS'!H40</f>
        <v>101475.9</v>
      </c>
      <c r="I40" s="35">
        <f>'[2]COLMENS'!I40</f>
        <v>2.6</v>
      </c>
      <c r="J40" s="35">
        <f>'[2]COLMENS'!J40</f>
        <v>910.3</v>
      </c>
      <c r="K40" s="35">
        <f>'[2]COLMENS'!K40</f>
        <v>172.3</v>
      </c>
      <c r="L40" s="35">
        <f>'[2]COLMENS'!L40</f>
        <v>2517.9</v>
      </c>
      <c r="M40" s="35">
        <f>'[2]COLMENS'!M40</f>
        <v>7691.9</v>
      </c>
      <c r="N40" s="35">
        <f>'[2]COLMENS'!N40</f>
        <v>98916.6</v>
      </c>
      <c r="O40" s="35">
        <f>'[2]COLMENS'!O40</f>
        <v>0</v>
      </c>
      <c r="P40" s="35">
        <f>'[2]COLMENS'!P40</f>
        <v>0</v>
      </c>
      <c r="Q40" s="35">
        <f>'[2]COLMENS'!Q40</f>
        <v>14.3</v>
      </c>
      <c r="R40" s="35">
        <f>'[2]COLMENS'!R40</f>
        <v>2601.2</v>
      </c>
      <c r="S40" s="35">
        <f>'[2]COLMENS'!S40</f>
        <v>99416.3</v>
      </c>
      <c r="T40" s="35">
        <f>'[2]COLMENS'!T40</f>
        <v>1119513.5</v>
      </c>
    </row>
    <row r="41" spans="1:20" ht="12.75">
      <c r="A41" s="47" t="s">
        <v>138</v>
      </c>
      <c r="B41" s="7" t="s">
        <v>29</v>
      </c>
      <c r="C41" s="35">
        <f>'[2]COLMENS'!C41</f>
        <v>108829.3</v>
      </c>
      <c r="D41" s="35">
        <f>'[2]COLMENS'!D41</f>
        <v>1381777.4</v>
      </c>
      <c r="E41" s="35">
        <f>'[2]COLMENS'!E41</f>
        <v>0</v>
      </c>
      <c r="F41" s="35">
        <f>'[2]COLMENS'!F41</f>
        <v>0</v>
      </c>
      <c r="G41" s="35">
        <f>'[2]COLMENS'!G41</f>
        <v>9952.1</v>
      </c>
      <c r="H41" s="35">
        <f>'[2]COLMENS'!H41</f>
        <v>229972.7</v>
      </c>
      <c r="I41" s="35">
        <f>'[2]COLMENS'!I41</f>
        <v>0</v>
      </c>
      <c r="J41" s="35">
        <f>'[2]COLMENS'!J41</f>
        <v>80.6</v>
      </c>
      <c r="K41" s="35">
        <f>'[2]COLMENS'!K41</f>
        <v>453.7</v>
      </c>
      <c r="L41" s="35">
        <f>'[2]COLMENS'!L41</f>
        <v>5449</v>
      </c>
      <c r="M41" s="35">
        <f>'[2]COLMENS'!M41</f>
        <v>3276.3</v>
      </c>
      <c r="N41" s="35">
        <f>'[2]COLMENS'!N41</f>
        <v>36497.8</v>
      </c>
      <c r="O41" s="35">
        <f>'[2]COLMENS'!O41</f>
        <v>0</v>
      </c>
      <c r="P41" s="35">
        <f>'[2]COLMENS'!P41</f>
        <v>0</v>
      </c>
      <c r="Q41" s="35">
        <f>'[2]COLMENS'!Q41</f>
        <v>168.1</v>
      </c>
      <c r="R41" s="35">
        <f>'[2]COLMENS'!R41</f>
        <v>596.6</v>
      </c>
      <c r="S41" s="35">
        <f>'[2]COLMENS'!S41</f>
        <v>122679.5</v>
      </c>
      <c r="T41" s="35">
        <f>'[2]COLMENS'!T41</f>
        <v>1654374.1</v>
      </c>
    </row>
    <row r="42" spans="1:20" ht="12.75">
      <c r="A42" s="47"/>
      <c r="B42" s="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s="34" customFormat="1" ht="12.75">
      <c r="A43" s="48" t="s">
        <v>209</v>
      </c>
      <c r="B43" s="8" t="s">
        <v>30</v>
      </c>
      <c r="C43" s="40">
        <f>'[2]COLMENS'!C43</f>
        <v>195795.4</v>
      </c>
      <c r="D43" s="40">
        <f>'[2]COLMENS'!D43</f>
        <v>2291382.3</v>
      </c>
      <c r="E43" s="40">
        <f>'[2]COLMENS'!E43</f>
        <v>0</v>
      </c>
      <c r="F43" s="40">
        <f>'[2]COLMENS'!F43</f>
        <v>3486.7</v>
      </c>
      <c r="G43" s="40">
        <f>'[2]COLMENS'!G43</f>
        <v>14521.2</v>
      </c>
      <c r="H43" s="40">
        <f>'[2]COLMENS'!H43</f>
        <v>331448.6</v>
      </c>
      <c r="I43" s="40">
        <f>'[2]COLMENS'!I43</f>
        <v>2.6</v>
      </c>
      <c r="J43" s="40">
        <f>'[2]COLMENS'!J43</f>
        <v>990.9</v>
      </c>
      <c r="K43" s="40">
        <f>'[2]COLMENS'!K43</f>
        <v>626</v>
      </c>
      <c r="L43" s="40">
        <f>'[2]COLMENS'!L43</f>
        <v>7966.9</v>
      </c>
      <c r="M43" s="40">
        <f>'[2]COLMENS'!M43</f>
        <v>10968.2</v>
      </c>
      <c r="N43" s="40">
        <f>'[2]COLMENS'!N43</f>
        <v>135414.4</v>
      </c>
      <c r="O43" s="40">
        <f>'[2]COLMENS'!O43</f>
        <v>0</v>
      </c>
      <c r="P43" s="40">
        <f>'[2]COLMENS'!P43</f>
        <v>0</v>
      </c>
      <c r="Q43" s="40">
        <f>'[2]COLMENS'!Q43</f>
        <v>182.4</v>
      </c>
      <c r="R43" s="40">
        <f>'[2]COLMENS'!R43</f>
        <v>3197.8</v>
      </c>
      <c r="S43" s="40">
        <f>'[2]COLMENS'!S43</f>
        <v>222095.8</v>
      </c>
      <c r="T43" s="40">
        <f>'[2]COLMENS'!T43</f>
        <v>2773887.6</v>
      </c>
    </row>
    <row r="44" spans="1:20" ht="12.75">
      <c r="A44" s="47"/>
      <c r="B44" s="7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ht="12.75">
      <c r="A45" s="47" t="s">
        <v>189</v>
      </c>
      <c r="B45" s="7" t="s">
        <v>90</v>
      </c>
      <c r="C45" s="35">
        <f>'[2]COLMENS'!C45</f>
        <v>59456.9</v>
      </c>
      <c r="D45" s="35">
        <f>'[2]COLMENS'!D45</f>
        <v>1603551.7</v>
      </c>
      <c r="E45" s="35">
        <f>'[2]COLMENS'!E45</f>
        <v>0</v>
      </c>
      <c r="F45" s="35">
        <f>'[2]COLMENS'!F45</f>
        <v>19.3</v>
      </c>
      <c r="G45" s="35">
        <f>'[2]COLMENS'!G45</f>
        <v>3492</v>
      </c>
      <c r="H45" s="35">
        <f>'[2]COLMENS'!H45</f>
        <v>292879.1</v>
      </c>
      <c r="I45" s="35">
        <f>'[2]COLMENS'!I45</f>
        <v>0</v>
      </c>
      <c r="J45" s="35">
        <f>'[2]COLMENS'!J45</f>
        <v>368.6</v>
      </c>
      <c r="K45" s="35">
        <f>'[2]COLMENS'!K45</f>
        <v>71.3</v>
      </c>
      <c r="L45" s="35">
        <f>'[2]COLMENS'!L45</f>
        <v>10047.1</v>
      </c>
      <c r="M45" s="35">
        <f>'[2]COLMENS'!M45</f>
        <v>10961.4</v>
      </c>
      <c r="N45" s="35">
        <f>'[2]COLMENS'!N45</f>
        <v>199837.7</v>
      </c>
      <c r="O45" s="35">
        <f>'[2]COLMENS'!O45</f>
        <v>0</v>
      </c>
      <c r="P45" s="35">
        <f>'[2]COLMENS'!P45</f>
        <v>0</v>
      </c>
      <c r="Q45" s="35">
        <f>'[2]COLMENS'!Q45</f>
        <v>25.6</v>
      </c>
      <c r="R45" s="35">
        <f>'[2]COLMENS'!R45</f>
        <v>3176.2</v>
      </c>
      <c r="S45" s="35">
        <f>'[2]COLMENS'!S45</f>
        <v>74007.2</v>
      </c>
      <c r="T45" s="35">
        <f>'[2]COLMENS'!T45</f>
        <v>2109879.7</v>
      </c>
    </row>
    <row r="46" spans="1:20" ht="12.75">
      <c r="A46" s="47" t="s">
        <v>190</v>
      </c>
      <c r="B46" s="7" t="s">
        <v>91</v>
      </c>
      <c r="C46" s="35">
        <f>'[2]COLMENS'!C46</f>
        <v>56458</v>
      </c>
      <c r="D46" s="35">
        <f>'[2]COLMENS'!D46</f>
        <v>1254680.3</v>
      </c>
      <c r="E46" s="35">
        <f>'[2]COLMENS'!E46</f>
        <v>0</v>
      </c>
      <c r="F46" s="35">
        <f>'[2]COLMENS'!F46</f>
        <v>0</v>
      </c>
      <c r="G46" s="35">
        <f>'[2]COLMENS'!G46</f>
        <v>4944.8</v>
      </c>
      <c r="H46" s="35">
        <f>'[2]COLMENS'!H46</f>
        <v>196947.4</v>
      </c>
      <c r="I46" s="35">
        <f>'[2]COLMENS'!I46</f>
        <v>188.9</v>
      </c>
      <c r="J46" s="35">
        <f>'[2]COLMENS'!J46</f>
        <v>2341.6</v>
      </c>
      <c r="K46" s="35">
        <f>'[2]COLMENS'!K46</f>
        <v>64.4</v>
      </c>
      <c r="L46" s="35">
        <f>'[2]COLMENS'!L46</f>
        <v>1970.7</v>
      </c>
      <c r="M46" s="35">
        <f>'[2]COLMENS'!M46</f>
        <v>4663.9</v>
      </c>
      <c r="N46" s="35">
        <f>'[2]COLMENS'!N46</f>
        <v>115549.4</v>
      </c>
      <c r="O46" s="35">
        <f>'[2]COLMENS'!O46</f>
        <v>0</v>
      </c>
      <c r="P46" s="35">
        <f>'[2]COLMENS'!P46</f>
        <v>0</v>
      </c>
      <c r="Q46" s="35">
        <f>'[2]COLMENS'!Q46</f>
        <v>0</v>
      </c>
      <c r="R46" s="35">
        <f>'[2]COLMENS'!R46</f>
        <v>1526.2</v>
      </c>
      <c r="S46" s="35">
        <f>'[2]COLMENS'!S46</f>
        <v>66320</v>
      </c>
      <c r="T46" s="35">
        <f>'[2]COLMENS'!T46</f>
        <v>1573015.6</v>
      </c>
    </row>
    <row r="47" spans="1:20" ht="12.75">
      <c r="A47" s="47" t="s">
        <v>191</v>
      </c>
      <c r="B47" s="7" t="s">
        <v>92</v>
      </c>
      <c r="C47" s="35">
        <f>'[2]COLMENS'!C47</f>
        <v>66528.5</v>
      </c>
      <c r="D47" s="35">
        <f>'[2]COLMENS'!D47</f>
        <v>1565760.1</v>
      </c>
      <c r="E47" s="35">
        <f>'[2]COLMENS'!E47</f>
        <v>0</v>
      </c>
      <c r="F47" s="35">
        <f>'[2]COLMENS'!F47</f>
        <v>0</v>
      </c>
      <c r="G47" s="35">
        <f>'[2]COLMENS'!G47</f>
        <v>4924.6</v>
      </c>
      <c r="H47" s="35">
        <f>'[2]COLMENS'!H47</f>
        <v>236654.5</v>
      </c>
      <c r="I47" s="35">
        <f>'[2]COLMENS'!I47</f>
        <v>0</v>
      </c>
      <c r="J47" s="35">
        <f>'[2]COLMENS'!J47</f>
        <v>129.1</v>
      </c>
      <c r="K47" s="35">
        <f>'[2]COLMENS'!K47</f>
        <v>281.7</v>
      </c>
      <c r="L47" s="35">
        <f>'[2]COLMENS'!L47</f>
        <v>5790.3</v>
      </c>
      <c r="M47" s="35">
        <f>'[2]COLMENS'!M47</f>
        <v>2947.3</v>
      </c>
      <c r="N47" s="35">
        <f>'[2]COLMENS'!N47</f>
        <v>67541.3</v>
      </c>
      <c r="O47" s="35">
        <f>'[2]COLMENS'!O47</f>
        <v>0</v>
      </c>
      <c r="P47" s="35">
        <f>'[2]COLMENS'!P47</f>
        <v>0</v>
      </c>
      <c r="Q47" s="35">
        <f>'[2]COLMENS'!Q47</f>
        <v>0</v>
      </c>
      <c r="R47" s="35">
        <f>'[2]COLMENS'!R47</f>
        <v>819.7</v>
      </c>
      <c r="S47" s="35">
        <f>'[2]COLMENS'!S47</f>
        <v>74682.1</v>
      </c>
      <c r="T47" s="35">
        <f>'[2]COLMENS'!T47</f>
        <v>1876695</v>
      </c>
    </row>
    <row r="48" spans="1:20" ht="12.75">
      <c r="A48" s="47"/>
      <c r="B48" s="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s="34" customFormat="1" ht="12.75">
      <c r="A49" s="48" t="s">
        <v>210</v>
      </c>
      <c r="B49" s="8" t="s">
        <v>93</v>
      </c>
      <c r="C49" s="40">
        <f>'[2]COLMENS'!C49</f>
        <v>182443.4</v>
      </c>
      <c r="D49" s="40">
        <f>'[2]COLMENS'!D49</f>
        <v>4423992.1</v>
      </c>
      <c r="E49" s="40">
        <f>'[2]COLMENS'!E49</f>
        <v>0</v>
      </c>
      <c r="F49" s="40">
        <f>'[2]COLMENS'!F49</f>
        <v>19.3</v>
      </c>
      <c r="G49" s="40">
        <f>'[2]COLMENS'!G49</f>
        <v>13361.4</v>
      </c>
      <c r="H49" s="40">
        <f>'[2]COLMENS'!H49</f>
        <v>726481</v>
      </c>
      <c r="I49" s="40">
        <f>'[2]COLMENS'!I49</f>
        <v>188.9</v>
      </c>
      <c r="J49" s="40">
        <f>'[2]COLMENS'!J49</f>
        <v>2839.3</v>
      </c>
      <c r="K49" s="40">
        <f>'[2]COLMENS'!K49</f>
        <v>417.4</v>
      </c>
      <c r="L49" s="40">
        <f>'[2]COLMENS'!L49</f>
        <v>17808.1</v>
      </c>
      <c r="M49" s="40">
        <f>'[2]COLMENS'!M49</f>
        <v>18572.6</v>
      </c>
      <c r="N49" s="40">
        <f>'[2]COLMENS'!N49</f>
        <v>382928.4</v>
      </c>
      <c r="O49" s="40">
        <f>'[2]COLMENS'!O49</f>
        <v>0</v>
      </c>
      <c r="P49" s="40">
        <f>'[2]COLMENS'!P49</f>
        <v>0</v>
      </c>
      <c r="Q49" s="40">
        <f>'[2]COLMENS'!Q49</f>
        <v>25.6</v>
      </c>
      <c r="R49" s="40">
        <f>'[2]COLMENS'!R49</f>
        <v>5522.1</v>
      </c>
      <c r="S49" s="40">
        <f>'[2]COLMENS'!S49</f>
        <v>215009.3</v>
      </c>
      <c r="T49" s="40">
        <f>'[2]COLMENS'!T49</f>
        <v>5559590.3</v>
      </c>
    </row>
    <row r="50" spans="1:20" ht="12.75">
      <c r="A50" s="50"/>
      <c r="B50" s="7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  <row r="51" spans="1:20" ht="12.75">
      <c r="A51" s="47" t="s">
        <v>139</v>
      </c>
      <c r="B51" s="7" t="s">
        <v>31</v>
      </c>
      <c r="C51" s="35">
        <f>'[2]COLMENS'!C51</f>
        <v>947.5</v>
      </c>
      <c r="D51" s="35">
        <f>'[2]COLMENS'!D51</f>
        <v>204574.3</v>
      </c>
      <c r="E51" s="35">
        <f>'[2]COLMENS'!E51</f>
        <v>75.9</v>
      </c>
      <c r="F51" s="35">
        <f>'[2]COLMENS'!F51</f>
        <v>316</v>
      </c>
      <c r="G51" s="35">
        <f>'[2]COLMENS'!G51</f>
        <v>614.9</v>
      </c>
      <c r="H51" s="35">
        <f>'[2]COLMENS'!H51</f>
        <v>28240.2</v>
      </c>
      <c r="I51" s="35">
        <f>'[2]COLMENS'!I51</f>
        <v>36.6</v>
      </c>
      <c r="J51" s="35">
        <f>'[2]COLMENS'!J51</f>
        <v>456.4</v>
      </c>
      <c r="K51" s="35">
        <f>'[2]COLMENS'!K51</f>
        <v>4.2</v>
      </c>
      <c r="L51" s="35">
        <f>'[2]COLMENS'!L51</f>
        <v>2979.7</v>
      </c>
      <c r="M51" s="35">
        <f>'[2]COLMENS'!M51</f>
        <v>9463.4</v>
      </c>
      <c r="N51" s="35">
        <f>'[2]COLMENS'!N51</f>
        <v>563467</v>
      </c>
      <c r="O51" s="35">
        <f>'[2]COLMENS'!O51</f>
        <v>0</v>
      </c>
      <c r="P51" s="35">
        <f>'[2]COLMENS'!P51</f>
        <v>1620.4</v>
      </c>
      <c r="Q51" s="35">
        <f>'[2]COLMENS'!Q51</f>
        <v>235.2</v>
      </c>
      <c r="R51" s="35">
        <f>'[2]COLMENS'!R51</f>
        <v>13455.1</v>
      </c>
      <c r="S51" s="35">
        <f>'[2]COLMENS'!S51</f>
        <v>11377.7</v>
      </c>
      <c r="T51" s="35">
        <f>'[2]COLMENS'!T51</f>
        <v>815109.1</v>
      </c>
    </row>
    <row r="52" spans="1:20" ht="12.75">
      <c r="A52" s="47" t="s">
        <v>140</v>
      </c>
      <c r="B52" s="7" t="s">
        <v>32</v>
      </c>
      <c r="C52" s="35">
        <f>'[2]COLMENS'!C52</f>
        <v>0</v>
      </c>
      <c r="D52" s="35">
        <f>'[2]COLMENS'!D52</f>
        <v>5251.5</v>
      </c>
      <c r="E52" s="35">
        <f>'[2]COLMENS'!E52</f>
        <v>0</v>
      </c>
      <c r="F52" s="35">
        <f>'[2]COLMENS'!F52</f>
        <v>2420.7</v>
      </c>
      <c r="G52" s="35">
        <f>'[2]COLMENS'!G52</f>
        <v>0</v>
      </c>
      <c r="H52" s="35">
        <f>'[2]COLMENS'!H52</f>
        <v>2750.5</v>
      </c>
      <c r="I52" s="35">
        <f>'[2]COLMENS'!I52</f>
        <v>0</v>
      </c>
      <c r="J52" s="35">
        <f>'[2]COLMENS'!J52</f>
        <v>219.3</v>
      </c>
      <c r="K52" s="35">
        <f>'[2]COLMENS'!K52</f>
        <v>0</v>
      </c>
      <c r="L52" s="35">
        <f>'[2]COLMENS'!L52</f>
        <v>67.8</v>
      </c>
      <c r="M52" s="35">
        <f>'[2]COLMENS'!M52</f>
        <v>0</v>
      </c>
      <c r="N52" s="35">
        <f>'[2]COLMENS'!N52</f>
        <v>4364.1</v>
      </c>
      <c r="O52" s="35">
        <f>'[2]COLMENS'!O52</f>
        <v>0</v>
      </c>
      <c r="P52" s="35">
        <f>'[2]COLMENS'!P52</f>
        <v>874.2</v>
      </c>
      <c r="Q52" s="35">
        <f>'[2]COLMENS'!Q52</f>
        <v>7.6</v>
      </c>
      <c r="R52" s="35">
        <f>'[2]COLMENS'!R52</f>
        <v>310</v>
      </c>
      <c r="S52" s="35">
        <f>'[2]COLMENS'!S52</f>
        <v>7.6</v>
      </c>
      <c r="T52" s="35">
        <f>'[2]COLMENS'!T52</f>
        <v>16258.1</v>
      </c>
    </row>
    <row r="53" spans="1:20" ht="12.75">
      <c r="A53" s="47" t="s">
        <v>141</v>
      </c>
      <c r="B53" s="7" t="s">
        <v>33</v>
      </c>
      <c r="C53" s="35">
        <f>'[2]COLMENS'!C53</f>
        <v>1040</v>
      </c>
      <c r="D53" s="35">
        <f>'[2]COLMENS'!D53</f>
        <v>101057.9</v>
      </c>
      <c r="E53" s="35">
        <f>'[2]COLMENS'!E53</f>
        <v>951.5</v>
      </c>
      <c r="F53" s="35">
        <f>'[2]COLMENS'!F53</f>
        <v>24162.6</v>
      </c>
      <c r="G53" s="35">
        <f>'[2]COLMENS'!G53</f>
        <v>176.2</v>
      </c>
      <c r="H53" s="35">
        <f>'[2]COLMENS'!H53</f>
        <v>25613.8</v>
      </c>
      <c r="I53" s="35">
        <f>'[2]COLMENS'!I53</f>
        <v>0</v>
      </c>
      <c r="J53" s="35">
        <f>'[2]COLMENS'!J53</f>
        <v>145</v>
      </c>
      <c r="K53" s="35">
        <f>'[2]COLMENS'!K53</f>
        <v>0</v>
      </c>
      <c r="L53" s="35">
        <f>'[2]COLMENS'!L53</f>
        <v>838.3</v>
      </c>
      <c r="M53" s="35">
        <f>'[2]COLMENS'!M53</f>
        <v>997.7</v>
      </c>
      <c r="N53" s="35">
        <f>'[2]COLMENS'!N53</f>
        <v>209240.2</v>
      </c>
      <c r="O53" s="35">
        <f>'[2]COLMENS'!O53</f>
        <v>20.5</v>
      </c>
      <c r="P53" s="35">
        <f>'[2]COLMENS'!P53</f>
        <v>18194.2</v>
      </c>
      <c r="Q53" s="35">
        <f>'[2]COLMENS'!Q53</f>
        <v>19.9</v>
      </c>
      <c r="R53" s="35">
        <f>'[2]COLMENS'!R53</f>
        <v>1432.4</v>
      </c>
      <c r="S53" s="35">
        <f>'[2]COLMENS'!S53</f>
        <v>3205.8</v>
      </c>
      <c r="T53" s="35">
        <f>'[2]COLMENS'!T53</f>
        <v>380684.4</v>
      </c>
    </row>
    <row r="54" spans="1:20" ht="12.75">
      <c r="A54" s="47" t="s">
        <v>142</v>
      </c>
      <c r="B54" s="7" t="s">
        <v>34</v>
      </c>
      <c r="C54" s="35">
        <f>'[2]COLMENS'!C54</f>
        <v>796.1</v>
      </c>
      <c r="D54" s="35">
        <f>'[2]COLMENS'!D54</f>
        <v>133343.3</v>
      </c>
      <c r="E54" s="35">
        <f>'[2]COLMENS'!E54</f>
        <v>0</v>
      </c>
      <c r="F54" s="35">
        <f>'[2]COLMENS'!F54</f>
        <v>127.4</v>
      </c>
      <c r="G54" s="35">
        <f>'[2]COLMENS'!G54</f>
        <v>272.2</v>
      </c>
      <c r="H54" s="35">
        <f>'[2]COLMENS'!H54</f>
        <v>35970.2</v>
      </c>
      <c r="I54" s="35">
        <f>'[2]COLMENS'!I54</f>
        <v>0</v>
      </c>
      <c r="J54" s="35">
        <f>'[2]COLMENS'!J54</f>
        <v>467.4</v>
      </c>
      <c r="K54" s="35">
        <f>'[2]COLMENS'!K54</f>
        <v>2.2</v>
      </c>
      <c r="L54" s="35">
        <f>'[2]COLMENS'!L54</f>
        <v>810.5</v>
      </c>
      <c r="M54" s="35">
        <f>'[2]COLMENS'!M54</f>
        <v>7502.9</v>
      </c>
      <c r="N54" s="35">
        <f>'[2]COLMENS'!N54</f>
        <v>341078.6</v>
      </c>
      <c r="O54" s="35">
        <f>'[2]COLMENS'!O54</f>
        <v>0</v>
      </c>
      <c r="P54" s="35">
        <f>'[2]COLMENS'!P54</f>
        <v>9355.2</v>
      </c>
      <c r="Q54" s="35">
        <f>'[2]COLMENS'!Q54</f>
        <v>59.7</v>
      </c>
      <c r="R54" s="35">
        <f>'[2]COLMENS'!R54</f>
        <v>9323.9</v>
      </c>
      <c r="S54" s="35">
        <f>'[2]COLMENS'!S54</f>
        <v>8633.1</v>
      </c>
      <c r="T54" s="35">
        <f>'[2]COLMENS'!T54</f>
        <v>530476.5</v>
      </c>
    </row>
    <row r="55" spans="1:20" ht="12.75">
      <c r="A55" s="47" t="s">
        <v>143</v>
      </c>
      <c r="B55" s="7" t="s">
        <v>35</v>
      </c>
      <c r="C55" s="35">
        <f>'[2]COLMENS'!C55</f>
        <v>1800.9</v>
      </c>
      <c r="D55" s="35">
        <f>'[2]COLMENS'!D55</f>
        <v>26647.2</v>
      </c>
      <c r="E55" s="35">
        <f>'[2]COLMENS'!E55</f>
        <v>0</v>
      </c>
      <c r="F55" s="35">
        <f>'[2]COLMENS'!F55</f>
        <v>0</v>
      </c>
      <c r="G55" s="35">
        <f>'[2]COLMENS'!G55</f>
        <v>387.2</v>
      </c>
      <c r="H55" s="35">
        <f>'[2]COLMENS'!H55</f>
        <v>3331.1</v>
      </c>
      <c r="I55" s="35">
        <f>'[2]COLMENS'!I55</f>
        <v>2</v>
      </c>
      <c r="J55" s="35">
        <f>'[2]COLMENS'!J55</f>
        <v>1334.6</v>
      </c>
      <c r="K55" s="35">
        <f>'[2]COLMENS'!K55</f>
        <v>0.6</v>
      </c>
      <c r="L55" s="35">
        <f>'[2]COLMENS'!L55</f>
        <v>355.1</v>
      </c>
      <c r="M55" s="35">
        <f>'[2]COLMENS'!M55</f>
        <v>430.9</v>
      </c>
      <c r="N55" s="35">
        <f>'[2]COLMENS'!N55</f>
        <v>12520.6</v>
      </c>
      <c r="O55" s="35">
        <f>'[2]COLMENS'!O55</f>
        <v>0</v>
      </c>
      <c r="P55" s="35">
        <f>'[2]COLMENS'!P55</f>
        <v>10</v>
      </c>
      <c r="Q55" s="35">
        <f>'[2]COLMENS'!Q55</f>
        <v>100.9</v>
      </c>
      <c r="R55" s="35">
        <f>'[2]COLMENS'!R55</f>
        <v>1752.5</v>
      </c>
      <c r="S55" s="35">
        <f>'[2]COLMENS'!S55</f>
        <v>2722.5</v>
      </c>
      <c r="T55" s="35">
        <f>'[2]COLMENS'!T55</f>
        <v>45951.1</v>
      </c>
    </row>
    <row r="56" spans="1:20" ht="12.75">
      <c r="A56" s="47" t="s">
        <v>144</v>
      </c>
      <c r="B56" s="7" t="s">
        <v>36</v>
      </c>
      <c r="C56" s="35">
        <f>'[2]COLMENS'!C56</f>
        <v>374.8</v>
      </c>
      <c r="D56" s="35">
        <f>'[2]COLMENS'!D56</f>
        <v>47773.1</v>
      </c>
      <c r="E56" s="35">
        <f>'[2]COLMENS'!E56</f>
        <v>0</v>
      </c>
      <c r="F56" s="35">
        <f>'[2]COLMENS'!F56</f>
        <v>13.1</v>
      </c>
      <c r="G56" s="35">
        <f>'[2]COLMENS'!G56</f>
        <v>159.6</v>
      </c>
      <c r="H56" s="35">
        <f>'[2]COLMENS'!H56</f>
        <v>13170.2</v>
      </c>
      <c r="I56" s="35">
        <f>'[2]COLMENS'!I56</f>
        <v>0</v>
      </c>
      <c r="J56" s="35">
        <f>'[2]COLMENS'!J56</f>
        <v>346.2</v>
      </c>
      <c r="K56" s="35">
        <f>'[2]COLMENS'!K56</f>
        <v>0</v>
      </c>
      <c r="L56" s="35">
        <f>'[2]COLMENS'!L56</f>
        <v>237.3</v>
      </c>
      <c r="M56" s="35">
        <f>'[2]COLMENS'!M56</f>
        <v>1452.2</v>
      </c>
      <c r="N56" s="35">
        <f>'[2]COLMENS'!N56</f>
        <v>91406.2</v>
      </c>
      <c r="O56" s="35">
        <f>'[2]COLMENS'!O56</f>
        <v>0</v>
      </c>
      <c r="P56" s="35">
        <f>'[2]COLMENS'!P56</f>
        <v>2273</v>
      </c>
      <c r="Q56" s="35">
        <f>'[2]COLMENS'!Q56</f>
        <v>20.1</v>
      </c>
      <c r="R56" s="35">
        <f>'[2]COLMENS'!R56</f>
        <v>2500.6</v>
      </c>
      <c r="S56" s="35">
        <f>'[2]COLMENS'!S56</f>
        <v>2006.7</v>
      </c>
      <c r="T56" s="35">
        <f>'[2]COLMENS'!T56</f>
        <v>157719.7</v>
      </c>
    </row>
    <row r="57" spans="1:20" ht="12.75">
      <c r="A57" s="47" t="s">
        <v>145</v>
      </c>
      <c r="B57" s="7" t="s">
        <v>37</v>
      </c>
      <c r="C57" s="35">
        <f>'[2]COLMENS'!C57</f>
        <v>81.9</v>
      </c>
      <c r="D57" s="35">
        <f>'[2]COLMENS'!D57</f>
        <v>4183.4</v>
      </c>
      <c r="E57" s="35">
        <f>'[2]COLMENS'!E57</f>
        <v>0</v>
      </c>
      <c r="F57" s="35">
        <f>'[2]COLMENS'!F57</f>
        <v>0</v>
      </c>
      <c r="G57" s="35">
        <f>'[2]COLMENS'!G57</f>
        <v>19.4</v>
      </c>
      <c r="H57" s="35">
        <f>'[2]COLMENS'!H57</f>
        <v>365</v>
      </c>
      <c r="I57" s="35">
        <f>'[2]COLMENS'!I57</f>
        <v>2.7</v>
      </c>
      <c r="J57" s="35">
        <f>'[2]COLMENS'!J57</f>
        <v>46.4</v>
      </c>
      <c r="K57" s="35">
        <f>'[2]COLMENS'!K57</f>
        <v>0</v>
      </c>
      <c r="L57" s="35">
        <f>'[2]COLMENS'!L57</f>
        <v>64.8</v>
      </c>
      <c r="M57" s="35">
        <f>'[2]COLMENS'!M57</f>
        <v>1337.5</v>
      </c>
      <c r="N57" s="35">
        <f>'[2]COLMENS'!N57</f>
        <v>46779.8</v>
      </c>
      <c r="O57" s="35">
        <f>'[2]COLMENS'!O57</f>
        <v>0</v>
      </c>
      <c r="P57" s="35">
        <f>'[2]COLMENS'!P57</f>
        <v>92.1</v>
      </c>
      <c r="Q57" s="35">
        <f>'[2]COLMENS'!Q57</f>
        <v>15.9</v>
      </c>
      <c r="R57" s="35">
        <f>'[2]COLMENS'!R57</f>
        <v>766.6</v>
      </c>
      <c r="S57" s="35">
        <f>'[2]COLMENS'!S57</f>
        <v>1457.4</v>
      </c>
      <c r="T57" s="35">
        <f>'[2]COLMENS'!T57</f>
        <v>52298.1</v>
      </c>
    </row>
    <row r="58" spans="1:20" ht="12.75">
      <c r="A58" s="47" t="s">
        <v>146</v>
      </c>
      <c r="B58" s="7" t="s">
        <v>38</v>
      </c>
      <c r="C58" s="35">
        <f>'[2]COLMENS'!C58</f>
        <v>4.6</v>
      </c>
      <c r="D58" s="35">
        <f>'[2]COLMENS'!D58</f>
        <v>19013.7</v>
      </c>
      <c r="E58" s="35">
        <f>'[2]COLMENS'!E58</f>
        <v>0</v>
      </c>
      <c r="F58" s="35">
        <f>'[2]COLMENS'!F58</f>
        <v>0</v>
      </c>
      <c r="G58" s="35">
        <f>'[2]COLMENS'!G58</f>
        <v>81.2</v>
      </c>
      <c r="H58" s="35">
        <f>'[2]COLMENS'!H58</f>
        <v>4262.1</v>
      </c>
      <c r="I58" s="35">
        <f>'[2]COLMENS'!I58</f>
        <v>0</v>
      </c>
      <c r="J58" s="35">
        <f>'[2]COLMENS'!J58</f>
        <v>208.8</v>
      </c>
      <c r="K58" s="35">
        <f>'[2]COLMENS'!K58</f>
        <v>0</v>
      </c>
      <c r="L58" s="35">
        <f>'[2]COLMENS'!L58</f>
        <v>157.7</v>
      </c>
      <c r="M58" s="35">
        <f>'[2]COLMENS'!M58</f>
        <v>790.3</v>
      </c>
      <c r="N58" s="35">
        <f>'[2]COLMENS'!N58</f>
        <v>18906.5</v>
      </c>
      <c r="O58" s="35">
        <f>'[2]COLMENS'!O58</f>
        <v>0</v>
      </c>
      <c r="P58" s="35">
        <f>'[2]COLMENS'!P58</f>
        <v>0</v>
      </c>
      <c r="Q58" s="35">
        <f>'[2]COLMENS'!Q58</f>
        <v>15</v>
      </c>
      <c r="R58" s="35">
        <f>'[2]COLMENS'!R58</f>
        <v>1150.3</v>
      </c>
      <c r="S58" s="35">
        <f>'[2]COLMENS'!S58</f>
        <v>891.1</v>
      </c>
      <c r="T58" s="35">
        <f>'[2]COLMENS'!T58</f>
        <v>43699.1</v>
      </c>
    </row>
    <row r="59" spans="1:20" ht="12.75">
      <c r="A59" s="47"/>
      <c r="B59" s="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s="34" customFormat="1" ht="12.75">
      <c r="A60" s="48" t="s">
        <v>211</v>
      </c>
      <c r="B60" s="8" t="s">
        <v>39</v>
      </c>
      <c r="C60" s="40">
        <f>'[2]COLMENS'!C60</f>
        <v>5045.8</v>
      </c>
      <c r="D60" s="40">
        <f>'[2]COLMENS'!D60</f>
        <v>541844.4</v>
      </c>
      <c r="E60" s="40">
        <f>'[2]COLMENS'!E60</f>
        <v>1027.4</v>
      </c>
      <c r="F60" s="40">
        <f>'[2]COLMENS'!F60</f>
        <v>27039.8</v>
      </c>
      <c r="G60" s="40">
        <f>'[2]COLMENS'!G60</f>
        <v>1710.7</v>
      </c>
      <c r="H60" s="40">
        <f>'[2]COLMENS'!H60</f>
        <v>113703.1</v>
      </c>
      <c r="I60" s="40">
        <f>'[2]COLMENS'!I60</f>
        <v>41.3</v>
      </c>
      <c r="J60" s="40">
        <f>'[2]COLMENS'!J60</f>
        <v>3224.1</v>
      </c>
      <c r="K60" s="40">
        <f>'[2]COLMENS'!K60</f>
        <v>7</v>
      </c>
      <c r="L60" s="40">
        <f>'[2]COLMENS'!L60</f>
        <v>5511.2</v>
      </c>
      <c r="M60" s="40">
        <f>'[2]COLMENS'!M60</f>
        <v>21974.9</v>
      </c>
      <c r="N60" s="40">
        <f>'[2]COLMENS'!N60</f>
        <v>1287763</v>
      </c>
      <c r="O60" s="40">
        <f>'[2]COLMENS'!O60</f>
        <v>20.5</v>
      </c>
      <c r="P60" s="40">
        <f>'[2]COLMENS'!P60</f>
        <v>32419.1</v>
      </c>
      <c r="Q60" s="40">
        <f>'[2]COLMENS'!Q60</f>
        <v>474.3</v>
      </c>
      <c r="R60" s="40">
        <f>'[2]COLMENS'!R60</f>
        <v>30691.4</v>
      </c>
      <c r="S60" s="40">
        <f>'[2]COLMENS'!S60</f>
        <v>30301.9</v>
      </c>
      <c r="T60" s="40">
        <f>'[2]COLMENS'!T60</f>
        <v>2042196.1</v>
      </c>
    </row>
    <row r="61" spans="1:20" ht="12.75">
      <c r="A61" s="47"/>
      <c r="B61" s="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ht="12.75">
      <c r="A62" s="47" t="s">
        <v>112</v>
      </c>
      <c r="B62" s="7" t="s">
        <v>40</v>
      </c>
      <c r="C62" s="35">
        <f>'[2]COLMENS'!C62</f>
        <v>14.1</v>
      </c>
      <c r="D62" s="35">
        <f>'[2]COLMENS'!D62</f>
        <v>8111.6</v>
      </c>
      <c r="E62" s="35">
        <f>'[2]COLMENS'!E62</f>
        <v>232.9</v>
      </c>
      <c r="F62" s="35">
        <f>'[2]COLMENS'!F62</f>
        <v>39128.5</v>
      </c>
      <c r="G62" s="35">
        <f>'[2]COLMENS'!G62</f>
        <v>130.8</v>
      </c>
      <c r="H62" s="35">
        <f>'[2]COLMENS'!H62</f>
        <v>6284.3</v>
      </c>
      <c r="I62" s="35">
        <f>'[2]COLMENS'!I62</f>
        <v>0</v>
      </c>
      <c r="J62" s="35">
        <f>'[2]COLMENS'!J62</f>
        <v>198</v>
      </c>
      <c r="K62" s="35">
        <f>'[2]COLMENS'!K62</f>
        <v>0</v>
      </c>
      <c r="L62" s="35">
        <f>'[2]COLMENS'!L62</f>
        <v>108</v>
      </c>
      <c r="M62" s="35">
        <f>'[2]COLMENS'!M62</f>
        <v>94</v>
      </c>
      <c r="N62" s="35">
        <f>'[2]COLMENS'!N62</f>
        <v>9722.2</v>
      </c>
      <c r="O62" s="35">
        <f>'[2]COLMENS'!O62</f>
        <v>1.2</v>
      </c>
      <c r="P62" s="35">
        <f>'[2]COLMENS'!P62</f>
        <v>537.3</v>
      </c>
      <c r="Q62" s="35">
        <f>'[2]COLMENS'!Q62</f>
        <v>59.2</v>
      </c>
      <c r="R62" s="35">
        <f>'[2]COLMENS'!R62</f>
        <v>663.2</v>
      </c>
      <c r="S62" s="35">
        <f>'[2]COLMENS'!S62</f>
        <v>532.2</v>
      </c>
      <c r="T62" s="35">
        <f>'[2]COLMENS'!T62</f>
        <v>64753.1</v>
      </c>
    </row>
    <row r="63" spans="1:20" ht="12.75">
      <c r="A63" s="47" t="s">
        <v>113</v>
      </c>
      <c r="B63" s="7" t="s">
        <v>41</v>
      </c>
      <c r="C63" s="35">
        <f>'[2]COLMENS'!C63</f>
        <v>90.8</v>
      </c>
      <c r="D63" s="35">
        <f>'[2]COLMENS'!D63</f>
        <v>9165.2</v>
      </c>
      <c r="E63" s="35">
        <f>'[2]COLMENS'!E63</f>
        <v>0</v>
      </c>
      <c r="F63" s="35">
        <f>'[2]COLMENS'!F63</f>
        <v>873.9</v>
      </c>
      <c r="G63" s="35">
        <f>'[2]COLMENS'!G63</f>
        <v>46.6</v>
      </c>
      <c r="H63" s="35">
        <f>'[2]COLMENS'!H63</f>
        <v>3653.2</v>
      </c>
      <c r="I63" s="35">
        <f>'[2]COLMENS'!I63</f>
        <v>0</v>
      </c>
      <c r="J63" s="35">
        <f>'[2]COLMENS'!J63</f>
        <v>23.5</v>
      </c>
      <c r="K63" s="35">
        <f>'[2]COLMENS'!K63</f>
        <v>0</v>
      </c>
      <c r="L63" s="35">
        <f>'[2]COLMENS'!L63</f>
        <v>116.5</v>
      </c>
      <c r="M63" s="35">
        <f>'[2]COLMENS'!M63</f>
        <v>50.1</v>
      </c>
      <c r="N63" s="35">
        <f>'[2]COLMENS'!N63</f>
        <v>1299.6</v>
      </c>
      <c r="O63" s="35">
        <f>'[2]COLMENS'!O63</f>
        <v>0</v>
      </c>
      <c r="P63" s="35">
        <f>'[2]COLMENS'!P63</f>
        <v>49</v>
      </c>
      <c r="Q63" s="35">
        <f>'[2]COLMENS'!Q63</f>
        <v>0</v>
      </c>
      <c r="R63" s="35">
        <f>'[2]COLMENS'!R63</f>
        <v>1125.7</v>
      </c>
      <c r="S63" s="35">
        <f>'[2]COLMENS'!S63</f>
        <v>187.5</v>
      </c>
      <c r="T63" s="35">
        <f>'[2]COLMENS'!T63</f>
        <v>16306.6</v>
      </c>
    </row>
    <row r="64" spans="1:20" ht="12.75">
      <c r="A64" s="47" t="s">
        <v>114</v>
      </c>
      <c r="B64" s="7" t="s">
        <v>42</v>
      </c>
      <c r="C64" s="35">
        <f>'[2]COLMENS'!C64</f>
        <v>0</v>
      </c>
      <c r="D64" s="35">
        <f>'[2]COLMENS'!D64</f>
        <v>16.8</v>
      </c>
      <c r="E64" s="35">
        <f>'[2]COLMENS'!E64</f>
        <v>0</v>
      </c>
      <c r="F64" s="35">
        <f>'[2]COLMENS'!F64</f>
        <v>0</v>
      </c>
      <c r="G64" s="35">
        <f>'[2]COLMENS'!G64</f>
        <v>0</v>
      </c>
      <c r="H64" s="35">
        <f>'[2]COLMENS'!H64</f>
        <v>0</v>
      </c>
      <c r="I64" s="35">
        <f>'[2]COLMENS'!I64</f>
        <v>0</v>
      </c>
      <c r="J64" s="35">
        <f>'[2]COLMENS'!J64</f>
        <v>0</v>
      </c>
      <c r="K64" s="35">
        <f>'[2]COLMENS'!K64</f>
        <v>0</v>
      </c>
      <c r="L64" s="35">
        <f>'[2]COLMENS'!L64</f>
        <v>0</v>
      </c>
      <c r="M64" s="35">
        <f>'[2]COLMENS'!M64</f>
        <v>0</v>
      </c>
      <c r="N64" s="35">
        <f>'[2]COLMENS'!N64</f>
        <v>0</v>
      </c>
      <c r="O64" s="35">
        <f>'[2]COLMENS'!O64</f>
        <v>0</v>
      </c>
      <c r="P64" s="35">
        <f>'[2]COLMENS'!P64</f>
        <v>0</v>
      </c>
      <c r="Q64" s="35">
        <f>'[2]COLMENS'!Q64</f>
        <v>0</v>
      </c>
      <c r="R64" s="35">
        <f>'[2]COLMENS'!R64</f>
        <v>0</v>
      </c>
      <c r="S64" s="35">
        <f>'[2]COLMENS'!S64</f>
        <v>0</v>
      </c>
      <c r="T64" s="35">
        <f>'[2]COLMENS'!T64</f>
        <v>16.8</v>
      </c>
    </row>
    <row r="65" spans="1:20" ht="12.75">
      <c r="A65" s="47" t="s">
        <v>115</v>
      </c>
      <c r="B65" s="7" t="s">
        <v>43</v>
      </c>
      <c r="C65" s="35">
        <f>'[2]COLMENS'!C65</f>
        <v>9.5</v>
      </c>
      <c r="D65" s="35">
        <f>'[2]COLMENS'!D65</f>
        <v>3448.1</v>
      </c>
      <c r="E65" s="35">
        <f>'[2]COLMENS'!E65</f>
        <v>0</v>
      </c>
      <c r="F65" s="35">
        <f>'[2]COLMENS'!F65</f>
        <v>48923.4</v>
      </c>
      <c r="G65" s="35">
        <f>'[2]COLMENS'!G65</f>
        <v>0</v>
      </c>
      <c r="H65" s="35">
        <f>'[2]COLMENS'!H65</f>
        <v>1544.1</v>
      </c>
      <c r="I65" s="35">
        <f>'[2]COLMENS'!I65</f>
        <v>0</v>
      </c>
      <c r="J65" s="35">
        <f>'[2]COLMENS'!J65</f>
        <v>2</v>
      </c>
      <c r="K65" s="35">
        <f>'[2]COLMENS'!K65</f>
        <v>0</v>
      </c>
      <c r="L65" s="35">
        <f>'[2]COLMENS'!L65</f>
        <v>43.4</v>
      </c>
      <c r="M65" s="35">
        <f>'[2]COLMENS'!M65</f>
        <v>89.9</v>
      </c>
      <c r="N65" s="35">
        <f>'[2]COLMENS'!N65</f>
        <v>5293.8</v>
      </c>
      <c r="O65" s="35">
        <f>'[2]COLMENS'!O65</f>
        <v>0</v>
      </c>
      <c r="P65" s="35">
        <f>'[2]COLMENS'!P65</f>
        <v>1961.7</v>
      </c>
      <c r="Q65" s="35">
        <f>'[2]COLMENS'!Q65</f>
        <v>0</v>
      </c>
      <c r="R65" s="35">
        <f>'[2]COLMENS'!R65</f>
        <v>266.2</v>
      </c>
      <c r="S65" s="35">
        <f>'[2]COLMENS'!S65</f>
        <v>99.4</v>
      </c>
      <c r="T65" s="35">
        <f>'[2]COLMENS'!T65</f>
        <v>61482.7</v>
      </c>
    </row>
    <row r="66" spans="1:20" ht="12.75">
      <c r="A66" s="47" t="s">
        <v>116</v>
      </c>
      <c r="B66" s="7" t="s">
        <v>111</v>
      </c>
      <c r="C66" s="35">
        <f>'[2]COLMENS'!C66</f>
        <v>0</v>
      </c>
      <c r="D66" s="35">
        <f>'[2]COLMENS'!D66</f>
        <v>0</v>
      </c>
      <c r="E66" s="35">
        <f>'[2]COLMENS'!E66</f>
        <v>0</v>
      </c>
      <c r="F66" s="35">
        <f>'[2]COLMENS'!F66</f>
        <v>0</v>
      </c>
      <c r="G66" s="35">
        <f>'[2]COLMENS'!G66</f>
        <v>0</v>
      </c>
      <c r="H66" s="35">
        <f>'[2]COLMENS'!H66</f>
        <v>0</v>
      </c>
      <c r="I66" s="35">
        <f>'[2]COLMENS'!I66</f>
        <v>0</v>
      </c>
      <c r="J66" s="35">
        <f>'[2]COLMENS'!J66</f>
        <v>0</v>
      </c>
      <c r="K66" s="35">
        <f>'[2]COLMENS'!K66</f>
        <v>0</v>
      </c>
      <c r="L66" s="35">
        <f>'[2]COLMENS'!L66</f>
        <v>0</v>
      </c>
      <c r="M66" s="35">
        <f>'[2]COLMENS'!M66</f>
        <v>0</v>
      </c>
      <c r="N66" s="35">
        <f>'[2]COLMENS'!N66</f>
        <v>0</v>
      </c>
      <c r="O66" s="35">
        <f>'[2]COLMENS'!O66</f>
        <v>0</v>
      </c>
      <c r="P66" s="35">
        <f>'[2]COLMENS'!P66</f>
        <v>0</v>
      </c>
      <c r="Q66" s="35">
        <f>'[2]COLMENS'!Q66</f>
        <v>0</v>
      </c>
      <c r="R66" s="35">
        <f>'[2]COLMENS'!R66</f>
        <v>0</v>
      </c>
      <c r="S66" s="35">
        <f>'[2]COLMENS'!S66</f>
        <v>0</v>
      </c>
      <c r="T66" s="35">
        <f>'[2]COLMENS'!T66</f>
        <v>0</v>
      </c>
    </row>
    <row r="67" spans="1:20" ht="12.75">
      <c r="A67" s="47" t="s">
        <v>117</v>
      </c>
      <c r="B67" s="7" t="s">
        <v>226</v>
      </c>
      <c r="C67" s="35">
        <f>'[2]COLMENS'!C67</f>
        <v>0</v>
      </c>
      <c r="D67" s="35">
        <f>'[2]COLMENS'!D67</f>
        <v>123.5</v>
      </c>
      <c r="E67" s="35">
        <f>'[2]COLMENS'!E67</f>
        <v>0</v>
      </c>
      <c r="F67" s="35">
        <f>'[2]COLMENS'!F67</f>
        <v>0</v>
      </c>
      <c r="G67" s="35">
        <f>'[2]COLMENS'!G67</f>
        <v>0</v>
      </c>
      <c r="H67" s="35">
        <f>'[2]COLMENS'!H67</f>
        <v>15.3</v>
      </c>
      <c r="I67" s="35">
        <f>'[2]COLMENS'!I67</f>
        <v>0</v>
      </c>
      <c r="J67" s="35">
        <f>'[2]COLMENS'!J67</f>
        <v>0</v>
      </c>
      <c r="K67" s="35">
        <f>'[2]COLMENS'!K67</f>
        <v>0</v>
      </c>
      <c r="L67" s="35">
        <f>'[2]COLMENS'!L67</f>
        <v>0</v>
      </c>
      <c r="M67" s="35">
        <f>'[2]COLMENS'!M67</f>
        <v>0</v>
      </c>
      <c r="N67" s="35">
        <f>'[2]COLMENS'!N67</f>
        <v>3176.4</v>
      </c>
      <c r="O67" s="35">
        <f>'[2]COLMENS'!O67</f>
        <v>0</v>
      </c>
      <c r="P67" s="35">
        <f>'[2]COLMENS'!P67</f>
        <v>0</v>
      </c>
      <c r="Q67" s="35">
        <f>'[2]COLMENS'!Q67</f>
        <v>0</v>
      </c>
      <c r="R67" s="35">
        <f>'[2]COLMENS'!R67</f>
        <v>63.4</v>
      </c>
      <c r="S67" s="35">
        <f>'[2]COLMENS'!S67</f>
        <v>0</v>
      </c>
      <c r="T67" s="35">
        <f>'[2]COLMENS'!T67</f>
        <v>3378.6</v>
      </c>
    </row>
    <row r="68" spans="1:20" ht="12.75">
      <c r="A68" s="47" t="s">
        <v>118</v>
      </c>
      <c r="B68" s="7" t="s">
        <v>44</v>
      </c>
      <c r="C68" s="35">
        <f>'[2]COLMENS'!C68</f>
        <v>0</v>
      </c>
      <c r="D68" s="35">
        <f>'[2]COLMENS'!D68</f>
        <v>1869.1</v>
      </c>
      <c r="E68" s="35">
        <f>'[2]COLMENS'!E68</f>
        <v>0</v>
      </c>
      <c r="F68" s="35">
        <f>'[2]COLMENS'!F68</f>
        <v>7301.4</v>
      </c>
      <c r="G68" s="35">
        <f>'[2]COLMENS'!G68</f>
        <v>16</v>
      </c>
      <c r="H68" s="35">
        <f>'[2]COLMENS'!H68</f>
        <v>1076.6</v>
      </c>
      <c r="I68" s="35">
        <f>'[2]COLMENS'!I68</f>
        <v>0</v>
      </c>
      <c r="J68" s="35">
        <f>'[2]COLMENS'!J68</f>
        <v>0</v>
      </c>
      <c r="K68" s="35">
        <f>'[2]COLMENS'!K68</f>
        <v>0</v>
      </c>
      <c r="L68" s="35">
        <f>'[2]COLMENS'!L68</f>
        <v>0</v>
      </c>
      <c r="M68" s="35">
        <f>'[2]COLMENS'!M68</f>
        <v>21</v>
      </c>
      <c r="N68" s="35">
        <f>'[2]COLMENS'!N68</f>
        <v>2482.6</v>
      </c>
      <c r="O68" s="35">
        <f>'[2]COLMENS'!O68</f>
        <v>0</v>
      </c>
      <c r="P68" s="35">
        <f>'[2]COLMENS'!P68</f>
        <v>446.8</v>
      </c>
      <c r="Q68" s="35">
        <f>'[2]COLMENS'!Q68</f>
        <v>0</v>
      </c>
      <c r="R68" s="35">
        <f>'[2]COLMENS'!R68</f>
        <v>67.3</v>
      </c>
      <c r="S68" s="35">
        <f>'[2]COLMENS'!S68</f>
        <v>37</v>
      </c>
      <c r="T68" s="35">
        <f>'[2]COLMENS'!T68</f>
        <v>13243.8</v>
      </c>
    </row>
    <row r="69" spans="1:20" ht="12.75">
      <c r="A69" s="47" t="s">
        <v>119</v>
      </c>
      <c r="B69" s="7" t="s">
        <v>45</v>
      </c>
      <c r="C69" s="35">
        <f>'[2]COLMENS'!C69</f>
        <v>36.6</v>
      </c>
      <c r="D69" s="35">
        <f>'[2]COLMENS'!D69</f>
        <v>7176.8</v>
      </c>
      <c r="E69" s="35">
        <f>'[2]COLMENS'!E69</f>
        <v>0</v>
      </c>
      <c r="F69" s="35">
        <f>'[2]COLMENS'!F69</f>
        <v>31972.6</v>
      </c>
      <c r="G69" s="35">
        <f>'[2]COLMENS'!G69</f>
        <v>11.5</v>
      </c>
      <c r="H69" s="35">
        <f>'[2]COLMENS'!H69</f>
        <v>4019.2</v>
      </c>
      <c r="I69" s="35">
        <f>'[2]COLMENS'!I69</f>
        <v>0</v>
      </c>
      <c r="J69" s="35">
        <f>'[2]COLMENS'!J69</f>
        <v>105.1</v>
      </c>
      <c r="K69" s="35">
        <f>'[2]COLMENS'!K69</f>
        <v>0</v>
      </c>
      <c r="L69" s="35">
        <f>'[2]COLMENS'!L69</f>
        <v>41.1</v>
      </c>
      <c r="M69" s="35">
        <f>'[2]COLMENS'!M69</f>
        <v>85.2</v>
      </c>
      <c r="N69" s="35">
        <f>'[2]COLMENS'!N69</f>
        <v>8626.1</v>
      </c>
      <c r="O69" s="35">
        <f>'[2]COLMENS'!O69</f>
        <v>0</v>
      </c>
      <c r="P69" s="35">
        <f>'[2]COLMENS'!P69</f>
        <v>2480.3</v>
      </c>
      <c r="Q69" s="35">
        <f>'[2]COLMENS'!Q69</f>
        <v>0</v>
      </c>
      <c r="R69" s="35">
        <f>'[2]COLMENS'!R69</f>
        <v>359.3</v>
      </c>
      <c r="S69" s="35">
        <f>'[2]COLMENS'!S69</f>
        <v>133.3</v>
      </c>
      <c r="T69" s="35">
        <f>'[2]COLMENS'!T69</f>
        <v>54780.5</v>
      </c>
    </row>
    <row r="70" spans="1:20" ht="12.75">
      <c r="A70" s="47"/>
      <c r="B70" s="7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s="34" customFormat="1" ht="12.75">
      <c r="A71" s="48" t="s">
        <v>212</v>
      </c>
      <c r="B71" s="8" t="s">
        <v>46</v>
      </c>
      <c r="C71" s="40">
        <f>'[2]COLMENS'!C71</f>
        <v>151</v>
      </c>
      <c r="D71" s="40">
        <f>'[2]COLMENS'!D71</f>
        <v>29911.1</v>
      </c>
      <c r="E71" s="40">
        <f>'[2]COLMENS'!E71</f>
        <v>232.9</v>
      </c>
      <c r="F71" s="40">
        <f>'[2]COLMENS'!F71</f>
        <v>128199.8</v>
      </c>
      <c r="G71" s="40">
        <f>'[2]COLMENS'!G71</f>
        <v>204.9</v>
      </c>
      <c r="H71" s="40">
        <f>'[2]COLMENS'!H71</f>
        <v>16592.7</v>
      </c>
      <c r="I71" s="40">
        <f>'[2]COLMENS'!I71</f>
        <v>0</v>
      </c>
      <c r="J71" s="40">
        <f>'[2]COLMENS'!J71</f>
        <v>328.6</v>
      </c>
      <c r="K71" s="40">
        <f>'[2]COLMENS'!K71</f>
        <v>0</v>
      </c>
      <c r="L71" s="40">
        <f>'[2]COLMENS'!L71</f>
        <v>309</v>
      </c>
      <c r="M71" s="40">
        <f>'[2]COLMENS'!M71</f>
        <v>340.2</v>
      </c>
      <c r="N71" s="40">
        <f>'[2]COLMENS'!N71</f>
        <v>30600.7</v>
      </c>
      <c r="O71" s="40">
        <f>'[2]COLMENS'!O71</f>
        <v>1.2</v>
      </c>
      <c r="P71" s="40">
        <f>'[2]COLMENS'!P71</f>
        <v>5475.1</v>
      </c>
      <c r="Q71" s="40">
        <f>'[2]COLMENS'!Q71</f>
        <v>59.2</v>
      </c>
      <c r="R71" s="40">
        <f>'[2]COLMENS'!R71</f>
        <v>2545.1</v>
      </c>
      <c r="S71" s="40">
        <f>'[2]COLMENS'!S71</f>
        <v>989.4</v>
      </c>
      <c r="T71" s="40">
        <f>'[2]COLMENS'!T71</f>
        <v>213962.1</v>
      </c>
    </row>
    <row r="72" spans="1:20" ht="12.75">
      <c r="A72" s="47"/>
      <c r="B72" s="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ht="12.75">
      <c r="A73" s="47" t="s">
        <v>192</v>
      </c>
      <c r="B73" s="7" t="s">
        <v>94</v>
      </c>
      <c r="C73" s="35">
        <f>'[2]COLMENS'!C73</f>
        <v>13064.8</v>
      </c>
      <c r="D73" s="35">
        <f>'[2]COLMENS'!D73</f>
        <v>534570.7</v>
      </c>
      <c r="E73" s="35">
        <f>'[2]COLMENS'!E73</f>
        <v>0</v>
      </c>
      <c r="F73" s="35">
        <f>'[2]COLMENS'!F73</f>
        <v>55.3</v>
      </c>
      <c r="G73" s="35">
        <f>'[2]COLMENS'!G73</f>
        <v>2290.7</v>
      </c>
      <c r="H73" s="35">
        <f>'[2]COLMENS'!H73</f>
        <v>214668</v>
      </c>
      <c r="I73" s="35">
        <f>'[2]COLMENS'!I73</f>
        <v>0</v>
      </c>
      <c r="J73" s="35">
        <f>'[2]COLMENS'!J73</f>
        <v>21</v>
      </c>
      <c r="K73" s="35">
        <f>'[2]COLMENS'!K73</f>
        <v>186.2</v>
      </c>
      <c r="L73" s="35">
        <f>'[2]COLMENS'!L73</f>
        <v>9332.1</v>
      </c>
      <c r="M73" s="35">
        <f>'[2]COLMENS'!M73</f>
        <v>2397.9</v>
      </c>
      <c r="N73" s="35">
        <f>'[2]COLMENS'!N73</f>
        <v>135588.8</v>
      </c>
      <c r="O73" s="35">
        <f>'[2]COLMENS'!O73</f>
        <v>0</v>
      </c>
      <c r="P73" s="35">
        <f>'[2]COLMENS'!P73</f>
        <v>0</v>
      </c>
      <c r="Q73" s="35">
        <f>'[2]COLMENS'!Q73</f>
        <v>54.5</v>
      </c>
      <c r="R73" s="35">
        <f>'[2]COLMENS'!R73</f>
        <v>13039.6</v>
      </c>
      <c r="S73" s="35">
        <f>'[2]COLMENS'!S73</f>
        <v>17994.1</v>
      </c>
      <c r="T73" s="35">
        <f>'[2]COLMENS'!T73</f>
        <v>907275.5</v>
      </c>
    </row>
    <row r="74" spans="1:20" ht="12.75">
      <c r="A74" s="47" t="s">
        <v>193</v>
      </c>
      <c r="B74" s="7" t="s">
        <v>95</v>
      </c>
      <c r="C74" s="35">
        <f>'[2]COLMENS'!C74</f>
        <v>27258.6</v>
      </c>
      <c r="D74" s="35">
        <f>'[2]COLMENS'!D74</f>
        <v>830296.8</v>
      </c>
      <c r="E74" s="35">
        <f>'[2]COLMENS'!E74</f>
        <v>78.3</v>
      </c>
      <c r="F74" s="35">
        <f>'[2]COLMENS'!F74</f>
        <v>446.3</v>
      </c>
      <c r="G74" s="35">
        <f>'[2]COLMENS'!G74</f>
        <v>15585.6</v>
      </c>
      <c r="H74" s="35">
        <f>'[2]COLMENS'!H74</f>
        <v>663551.1</v>
      </c>
      <c r="I74" s="35">
        <f>'[2]COLMENS'!I74</f>
        <v>0</v>
      </c>
      <c r="J74" s="35">
        <f>'[2]COLMENS'!J74</f>
        <v>35.8</v>
      </c>
      <c r="K74" s="35">
        <f>'[2]COLMENS'!K74</f>
        <v>75</v>
      </c>
      <c r="L74" s="35">
        <f>'[2]COLMENS'!L74</f>
        <v>1972.5</v>
      </c>
      <c r="M74" s="35">
        <f>'[2]COLMENS'!M74</f>
        <v>1741</v>
      </c>
      <c r="N74" s="35">
        <f>'[2]COLMENS'!N74</f>
        <v>104031.2</v>
      </c>
      <c r="O74" s="35">
        <f>'[2]COLMENS'!O74</f>
        <v>0</v>
      </c>
      <c r="P74" s="35">
        <f>'[2]COLMENS'!P74</f>
        <v>0</v>
      </c>
      <c r="Q74" s="35">
        <f>'[2]COLMENS'!Q74</f>
        <v>11.3</v>
      </c>
      <c r="R74" s="35">
        <f>'[2]COLMENS'!R74</f>
        <v>713.7</v>
      </c>
      <c r="S74" s="35">
        <f>'[2]COLMENS'!S74</f>
        <v>44749.8</v>
      </c>
      <c r="T74" s="35">
        <f>'[2]COLMENS'!T74</f>
        <v>1601047.4</v>
      </c>
    </row>
    <row r="75" spans="1:20" ht="12.75">
      <c r="A75" s="47" t="s">
        <v>194</v>
      </c>
      <c r="B75" s="7" t="s">
        <v>96</v>
      </c>
      <c r="C75" s="35">
        <f>'[2]COLMENS'!C75</f>
        <v>31219.5</v>
      </c>
      <c r="D75" s="35">
        <f>'[2]COLMENS'!D75</f>
        <v>1450769.4</v>
      </c>
      <c r="E75" s="35">
        <f>'[2]COLMENS'!E75</f>
        <v>0</v>
      </c>
      <c r="F75" s="35">
        <f>'[2]COLMENS'!F75</f>
        <v>263.8</v>
      </c>
      <c r="G75" s="35">
        <f>'[2]COLMENS'!G75</f>
        <v>5913.4</v>
      </c>
      <c r="H75" s="35">
        <f>'[2]COLMENS'!H75</f>
        <v>762290.2</v>
      </c>
      <c r="I75" s="35">
        <f>'[2]COLMENS'!I75</f>
        <v>83.4</v>
      </c>
      <c r="J75" s="35">
        <f>'[2]COLMENS'!J75</f>
        <v>227</v>
      </c>
      <c r="K75" s="35">
        <f>'[2]COLMENS'!K75</f>
        <v>107.3</v>
      </c>
      <c r="L75" s="35">
        <f>'[2]COLMENS'!L75</f>
        <v>5621.4</v>
      </c>
      <c r="M75" s="35">
        <f>'[2]COLMENS'!M75</f>
        <v>1263.8</v>
      </c>
      <c r="N75" s="35">
        <f>'[2]COLMENS'!N75</f>
        <v>212373.6</v>
      </c>
      <c r="O75" s="35">
        <f>'[2]COLMENS'!O75</f>
        <v>0</v>
      </c>
      <c r="P75" s="35">
        <f>'[2]COLMENS'!P75</f>
        <v>0</v>
      </c>
      <c r="Q75" s="35">
        <f>'[2]COLMENS'!Q75</f>
        <v>30.9</v>
      </c>
      <c r="R75" s="35">
        <f>'[2]COLMENS'!R75</f>
        <v>2461.1</v>
      </c>
      <c r="S75" s="35">
        <f>'[2]COLMENS'!S75</f>
        <v>38618.3</v>
      </c>
      <c r="T75" s="35">
        <f>'[2]COLMENS'!T75</f>
        <v>2434006.5</v>
      </c>
    </row>
    <row r="76" spans="1:20" ht="12.75">
      <c r="A76" s="47" t="s">
        <v>195</v>
      </c>
      <c r="B76" s="7" t="s">
        <v>97</v>
      </c>
      <c r="C76" s="35">
        <f>'[2]COLMENS'!C76</f>
        <v>13833.4</v>
      </c>
      <c r="D76" s="35">
        <f>'[2]COLMENS'!D76</f>
        <v>250853.5</v>
      </c>
      <c r="E76" s="35">
        <f>'[2]COLMENS'!E76</f>
        <v>0</v>
      </c>
      <c r="F76" s="35">
        <f>'[2]COLMENS'!F76</f>
        <v>0</v>
      </c>
      <c r="G76" s="35">
        <f>'[2]COLMENS'!G76</f>
        <v>8616.8</v>
      </c>
      <c r="H76" s="35">
        <f>'[2]COLMENS'!H76</f>
        <v>222908.8</v>
      </c>
      <c r="I76" s="35">
        <f>'[2]COLMENS'!I76</f>
        <v>0</v>
      </c>
      <c r="J76" s="35">
        <f>'[2]COLMENS'!J76</f>
        <v>35.6</v>
      </c>
      <c r="K76" s="35">
        <f>'[2]COLMENS'!K76</f>
        <v>90.8</v>
      </c>
      <c r="L76" s="35">
        <f>'[2]COLMENS'!L76</f>
        <v>1697.8</v>
      </c>
      <c r="M76" s="35">
        <f>'[2]COLMENS'!M76</f>
        <v>889.5</v>
      </c>
      <c r="N76" s="35">
        <f>'[2]COLMENS'!N76</f>
        <v>62554.5</v>
      </c>
      <c r="O76" s="35">
        <f>'[2]COLMENS'!O76</f>
        <v>0</v>
      </c>
      <c r="P76" s="35">
        <f>'[2]COLMENS'!P76</f>
        <v>0</v>
      </c>
      <c r="Q76" s="35">
        <f>'[2]COLMENS'!Q76</f>
        <v>99.7</v>
      </c>
      <c r="R76" s="35">
        <f>'[2]COLMENS'!R76</f>
        <v>2908.5</v>
      </c>
      <c r="S76" s="35">
        <f>'[2]COLMENS'!S76</f>
        <v>23530.2</v>
      </c>
      <c r="T76" s="35">
        <f>'[2]COLMENS'!T76</f>
        <v>540958.7</v>
      </c>
    </row>
    <row r="77" spans="1:20" ht="12.75">
      <c r="A77" s="47"/>
      <c r="B77" s="7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s="34" customFormat="1" ht="12.75">
      <c r="A78" s="48" t="s">
        <v>213</v>
      </c>
      <c r="B78" s="8" t="s">
        <v>227</v>
      </c>
      <c r="C78" s="40">
        <f>'[2]COLMENS'!C78</f>
        <v>85376.3</v>
      </c>
      <c r="D78" s="40">
        <f>'[2]COLMENS'!D78</f>
        <v>3066490.4</v>
      </c>
      <c r="E78" s="40">
        <f>'[2]COLMENS'!E78</f>
        <v>78.3</v>
      </c>
      <c r="F78" s="40">
        <f>'[2]COLMENS'!F78</f>
        <v>765.4</v>
      </c>
      <c r="G78" s="40">
        <f>'[2]COLMENS'!G78</f>
        <v>32406.5</v>
      </c>
      <c r="H78" s="40">
        <f>'[2]COLMENS'!H78</f>
        <v>1863418.1</v>
      </c>
      <c r="I78" s="40">
        <f>'[2]COLMENS'!I78</f>
        <v>83.4</v>
      </c>
      <c r="J78" s="40">
        <f>'[2]COLMENS'!J78</f>
        <v>319.4</v>
      </c>
      <c r="K78" s="40">
        <f>'[2]COLMENS'!K78</f>
        <v>459.3</v>
      </c>
      <c r="L78" s="40">
        <f>'[2]COLMENS'!L78</f>
        <v>18623.8</v>
      </c>
      <c r="M78" s="40">
        <f>'[2]COLMENS'!M78</f>
        <v>6292.2</v>
      </c>
      <c r="N78" s="40">
        <f>'[2]COLMENS'!N78</f>
        <v>514548.1</v>
      </c>
      <c r="O78" s="40">
        <f>'[2]COLMENS'!O78</f>
        <v>0</v>
      </c>
      <c r="P78" s="40">
        <f>'[2]COLMENS'!P78</f>
        <v>0</v>
      </c>
      <c r="Q78" s="40">
        <f>'[2]COLMENS'!Q78</f>
        <v>196.4</v>
      </c>
      <c r="R78" s="40">
        <f>'[2]COLMENS'!R78</f>
        <v>19122.9</v>
      </c>
      <c r="S78" s="40">
        <f>'[2]COLMENS'!S78</f>
        <v>124892.4</v>
      </c>
      <c r="T78" s="40">
        <f>'[2]COLMENS'!T78</f>
        <v>5483288.1</v>
      </c>
    </row>
    <row r="79" spans="1:20" ht="12.75">
      <c r="A79" s="51"/>
      <c r="B79" s="38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7" t="s">
        <v>147</v>
      </c>
      <c r="B80" s="7" t="s">
        <v>47</v>
      </c>
      <c r="C80" s="35">
        <f>'[2]COLMENS'!C80</f>
        <v>14012.1</v>
      </c>
      <c r="D80" s="35">
        <f>'[2]COLMENS'!D80</f>
        <v>327142.6</v>
      </c>
      <c r="E80" s="35">
        <f>'[2]COLMENS'!E80</f>
        <v>0</v>
      </c>
      <c r="F80" s="35">
        <f>'[2]COLMENS'!F80</f>
        <v>376.1</v>
      </c>
      <c r="G80" s="35">
        <f>'[2]COLMENS'!G80</f>
        <v>8367.2</v>
      </c>
      <c r="H80" s="35">
        <f>'[2]COLMENS'!H80</f>
        <v>215614</v>
      </c>
      <c r="I80" s="35">
        <f>'[2]COLMENS'!I80</f>
        <v>3.7</v>
      </c>
      <c r="J80" s="35">
        <f>'[2]COLMENS'!J80</f>
        <v>15</v>
      </c>
      <c r="K80" s="35">
        <f>'[2]COLMENS'!K80</f>
        <v>20.8</v>
      </c>
      <c r="L80" s="35">
        <f>'[2]COLMENS'!L80</f>
        <v>829.8</v>
      </c>
      <c r="M80" s="35">
        <f>'[2]COLMENS'!M80</f>
        <v>2402.2</v>
      </c>
      <c r="N80" s="35">
        <f>'[2]COLMENS'!N80</f>
        <v>59994.1</v>
      </c>
      <c r="O80" s="35">
        <f>'[2]COLMENS'!O80</f>
        <v>0</v>
      </c>
      <c r="P80" s="35">
        <f>'[2]COLMENS'!P80</f>
        <v>0</v>
      </c>
      <c r="Q80" s="35">
        <f>'[2]COLMENS'!Q80</f>
        <v>225</v>
      </c>
      <c r="R80" s="35">
        <f>'[2]COLMENS'!R80</f>
        <v>5567.4</v>
      </c>
      <c r="S80" s="35">
        <f>'[2]COLMENS'!S80</f>
        <v>25031</v>
      </c>
      <c r="T80" s="35">
        <f>'[2]COLMENS'!T80</f>
        <v>609539</v>
      </c>
    </row>
    <row r="81" spans="1:20" ht="12.75">
      <c r="A81" s="47" t="s">
        <v>148</v>
      </c>
      <c r="B81" s="7" t="s">
        <v>48</v>
      </c>
      <c r="C81" s="35">
        <f>'[2]COLMENS'!C81</f>
        <v>21088</v>
      </c>
      <c r="D81" s="35">
        <f>'[2]COLMENS'!D81</f>
        <v>450969.6</v>
      </c>
      <c r="E81" s="35">
        <f>'[2]COLMENS'!E81</f>
        <v>0</v>
      </c>
      <c r="F81" s="35">
        <f>'[2]COLMENS'!F81</f>
        <v>134.2</v>
      </c>
      <c r="G81" s="35">
        <f>'[2]COLMENS'!G81</f>
        <v>10703.3</v>
      </c>
      <c r="H81" s="35">
        <f>'[2]COLMENS'!H81</f>
        <v>349965.8</v>
      </c>
      <c r="I81" s="35">
        <f>'[2]COLMENS'!I81</f>
        <v>0</v>
      </c>
      <c r="J81" s="35">
        <f>'[2]COLMENS'!J81</f>
        <v>168.9</v>
      </c>
      <c r="K81" s="35">
        <f>'[2]COLMENS'!K81</f>
        <v>21</v>
      </c>
      <c r="L81" s="35">
        <f>'[2]COLMENS'!L81</f>
        <v>1918.3</v>
      </c>
      <c r="M81" s="35">
        <f>'[2]COLMENS'!M81</f>
        <v>1165.5</v>
      </c>
      <c r="N81" s="35">
        <f>'[2]COLMENS'!N81</f>
        <v>92419.2</v>
      </c>
      <c r="O81" s="35">
        <f>'[2]COLMENS'!O81</f>
        <v>0</v>
      </c>
      <c r="P81" s="35">
        <f>'[2]COLMENS'!P81</f>
        <v>0</v>
      </c>
      <c r="Q81" s="35">
        <f>'[2]COLMENS'!Q81</f>
        <v>58.7</v>
      </c>
      <c r="R81" s="35">
        <f>'[2]COLMENS'!R81</f>
        <v>9944.1</v>
      </c>
      <c r="S81" s="35">
        <f>'[2]COLMENS'!S81</f>
        <v>33036.5</v>
      </c>
      <c r="T81" s="35">
        <f>'[2]COLMENS'!T81</f>
        <v>905520.1</v>
      </c>
    </row>
    <row r="82" spans="1:20" ht="12.75">
      <c r="A82" s="47" t="s">
        <v>149</v>
      </c>
      <c r="B82" s="7" t="s">
        <v>49</v>
      </c>
      <c r="C82" s="35">
        <f>'[2]COLMENS'!C82</f>
        <v>10834.2</v>
      </c>
      <c r="D82" s="35">
        <f>'[2]COLMENS'!D82</f>
        <v>400076.6</v>
      </c>
      <c r="E82" s="35">
        <f>'[2]COLMENS'!E82</f>
        <v>0</v>
      </c>
      <c r="F82" s="35">
        <f>'[2]COLMENS'!F82</f>
        <v>0</v>
      </c>
      <c r="G82" s="35">
        <f>'[2]COLMENS'!G82</f>
        <v>6092.5</v>
      </c>
      <c r="H82" s="35">
        <f>'[2]COLMENS'!H82</f>
        <v>253520.3</v>
      </c>
      <c r="I82" s="35">
        <f>'[2]COLMENS'!I82</f>
        <v>0</v>
      </c>
      <c r="J82" s="35">
        <f>'[2]COLMENS'!J82</f>
        <v>49.4</v>
      </c>
      <c r="K82" s="35">
        <f>'[2]COLMENS'!K82</f>
        <v>37</v>
      </c>
      <c r="L82" s="35">
        <f>'[2]COLMENS'!L82</f>
        <v>2918.2</v>
      </c>
      <c r="M82" s="35">
        <f>'[2]COLMENS'!M82</f>
        <v>1922.3</v>
      </c>
      <c r="N82" s="35">
        <f>'[2]COLMENS'!N82</f>
        <v>50327.3</v>
      </c>
      <c r="O82" s="35">
        <f>'[2]COLMENS'!O82</f>
        <v>0</v>
      </c>
      <c r="P82" s="35">
        <f>'[2]COLMENS'!P82</f>
        <v>0</v>
      </c>
      <c r="Q82" s="35">
        <f>'[2]COLMENS'!Q82</f>
        <v>12.6</v>
      </c>
      <c r="R82" s="35">
        <f>'[2]COLMENS'!R82</f>
        <v>5796.7</v>
      </c>
      <c r="S82" s="35">
        <f>'[2]COLMENS'!S82</f>
        <v>18898.6</v>
      </c>
      <c r="T82" s="35">
        <f>'[2]COLMENS'!T82</f>
        <v>712688.5</v>
      </c>
    </row>
    <row r="83" spans="1:20" ht="12.75">
      <c r="A83" s="47" t="s">
        <v>152</v>
      </c>
      <c r="B83" s="7" t="s">
        <v>50</v>
      </c>
      <c r="C83" s="35">
        <f>'[2]COLMENS'!C83</f>
        <v>4104.7</v>
      </c>
      <c r="D83" s="35">
        <f>'[2]COLMENS'!D83</f>
        <v>96805.8</v>
      </c>
      <c r="E83" s="35">
        <f>'[2]COLMENS'!E83</f>
        <v>0</v>
      </c>
      <c r="F83" s="35">
        <f>'[2]COLMENS'!F83</f>
        <v>120.1</v>
      </c>
      <c r="G83" s="35">
        <f>'[2]COLMENS'!G83</f>
        <v>953.7</v>
      </c>
      <c r="H83" s="35">
        <f>'[2]COLMENS'!H83</f>
        <v>45597.9</v>
      </c>
      <c r="I83" s="35">
        <f>'[2]COLMENS'!I83</f>
        <v>0</v>
      </c>
      <c r="J83" s="35">
        <f>'[2]COLMENS'!J83</f>
        <v>50.8</v>
      </c>
      <c r="K83" s="35">
        <f>'[2]COLMENS'!K83</f>
        <v>3</v>
      </c>
      <c r="L83" s="35">
        <f>'[2]COLMENS'!L83</f>
        <v>1194.6</v>
      </c>
      <c r="M83" s="35">
        <f>'[2]COLMENS'!M83</f>
        <v>75.4</v>
      </c>
      <c r="N83" s="35">
        <f>'[2]COLMENS'!N83</f>
        <v>6144.4</v>
      </c>
      <c r="O83" s="35">
        <f>'[2]COLMENS'!O83</f>
        <v>0</v>
      </c>
      <c r="P83" s="35">
        <f>'[2]COLMENS'!P83</f>
        <v>0</v>
      </c>
      <c r="Q83" s="35">
        <f>'[2]COLMENS'!Q83</f>
        <v>53.6</v>
      </c>
      <c r="R83" s="35">
        <f>'[2]COLMENS'!R83</f>
        <v>4673.8</v>
      </c>
      <c r="S83" s="35">
        <f>'[2]COLMENS'!S83</f>
        <v>5190.4</v>
      </c>
      <c r="T83" s="35">
        <f>'[2]COLMENS'!T83</f>
        <v>154587.4</v>
      </c>
    </row>
    <row r="84" spans="1:20" ht="12.75">
      <c r="A84" s="47"/>
      <c r="B84" s="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s="34" customFormat="1" ht="12.75">
      <c r="A85" s="48" t="s">
        <v>214</v>
      </c>
      <c r="B85" s="8" t="s">
        <v>51</v>
      </c>
      <c r="C85" s="40">
        <f>'[2]COLMENS'!C85</f>
        <v>50039</v>
      </c>
      <c r="D85" s="40">
        <f>'[2]COLMENS'!D85</f>
        <v>1274994.6</v>
      </c>
      <c r="E85" s="40">
        <f>'[2]COLMENS'!E85</f>
        <v>0</v>
      </c>
      <c r="F85" s="40">
        <f>'[2]COLMENS'!F85</f>
        <v>630.4</v>
      </c>
      <c r="G85" s="40">
        <f>'[2]COLMENS'!G85</f>
        <v>26116.7</v>
      </c>
      <c r="H85" s="40">
        <f>'[2]COLMENS'!H85</f>
        <v>864698</v>
      </c>
      <c r="I85" s="40">
        <f>'[2]COLMENS'!I85</f>
        <v>3.7</v>
      </c>
      <c r="J85" s="40">
        <f>'[2]COLMENS'!J85</f>
        <v>284.1</v>
      </c>
      <c r="K85" s="40">
        <f>'[2]COLMENS'!K85</f>
        <v>81.8</v>
      </c>
      <c r="L85" s="40">
        <f>'[2]COLMENS'!L85</f>
        <v>6860.9</v>
      </c>
      <c r="M85" s="40">
        <f>'[2]COLMENS'!M85</f>
        <v>5565.4</v>
      </c>
      <c r="N85" s="40">
        <f>'[2]COLMENS'!N85</f>
        <v>208885</v>
      </c>
      <c r="O85" s="40">
        <f>'[2]COLMENS'!O85</f>
        <v>0</v>
      </c>
      <c r="P85" s="40">
        <f>'[2]COLMENS'!P85</f>
        <v>0</v>
      </c>
      <c r="Q85" s="40">
        <f>'[2]COLMENS'!Q85</f>
        <v>349.9</v>
      </c>
      <c r="R85" s="40">
        <f>'[2]COLMENS'!R85</f>
        <v>25982</v>
      </c>
      <c r="S85" s="40">
        <f>'[2]COLMENS'!S85</f>
        <v>82156.5</v>
      </c>
      <c r="T85" s="40">
        <f>'[2]COLMENS'!T85</f>
        <v>2382335</v>
      </c>
    </row>
    <row r="86" spans="1:20" ht="12.75">
      <c r="A86" s="47"/>
      <c r="B86" s="7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2.75">
      <c r="A87" s="47" t="s">
        <v>150</v>
      </c>
      <c r="B87" s="7" t="s">
        <v>228</v>
      </c>
      <c r="C87" s="35">
        <f>'[2]COLMENS'!C87</f>
        <v>1572.6</v>
      </c>
      <c r="D87" s="35">
        <f>'[2]COLMENS'!D87</f>
        <v>188628.2</v>
      </c>
      <c r="E87" s="35">
        <f>'[2]COLMENS'!E87</f>
        <v>0</v>
      </c>
      <c r="F87" s="35">
        <f>'[2]COLMENS'!F87</f>
        <v>0</v>
      </c>
      <c r="G87" s="35">
        <f>'[2]COLMENS'!G87</f>
        <v>144.9</v>
      </c>
      <c r="H87" s="35">
        <f>'[2]COLMENS'!H87</f>
        <v>6393.4</v>
      </c>
      <c r="I87" s="35">
        <f>'[2]COLMENS'!I87</f>
        <v>0</v>
      </c>
      <c r="J87" s="35">
        <f>'[2]COLMENS'!J87</f>
        <v>133.3</v>
      </c>
      <c r="K87" s="35">
        <f>'[2]COLMENS'!K87</f>
        <v>0</v>
      </c>
      <c r="L87" s="35">
        <f>'[2]COLMENS'!L87</f>
        <v>314.3</v>
      </c>
      <c r="M87" s="35">
        <f>'[2]COLMENS'!M87</f>
        <v>14259.7</v>
      </c>
      <c r="N87" s="35">
        <f>'[2]COLMENS'!N87</f>
        <v>752733.2</v>
      </c>
      <c r="O87" s="35">
        <f>'[2]COLMENS'!O87</f>
        <v>0</v>
      </c>
      <c r="P87" s="35">
        <f>'[2]COLMENS'!P87</f>
        <v>0</v>
      </c>
      <c r="Q87" s="35">
        <f>'[2]COLMENS'!Q87</f>
        <v>0</v>
      </c>
      <c r="R87" s="35">
        <f>'[2]COLMENS'!R87</f>
        <v>1192.3</v>
      </c>
      <c r="S87" s="35">
        <f>'[2]COLMENS'!S87</f>
        <v>15977.2</v>
      </c>
      <c r="T87" s="35">
        <f>'[2]COLMENS'!T87</f>
        <v>949394.7</v>
      </c>
    </row>
    <row r="88" spans="1:20" ht="12.75">
      <c r="A88" s="47" t="s">
        <v>151</v>
      </c>
      <c r="B88" s="7" t="s">
        <v>229</v>
      </c>
      <c r="C88" s="35">
        <f>'[2]COLMENS'!C88</f>
        <v>3249.5</v>
      </c>
      <c r="D88" s="35">
        <f>'[2]COLMENS'!D88</f>
        <v>128434.1</v>
      </c>
      <c r="E88" s="35">
        <f>'[2]COLMENS'!E88</f>
        <v>0</v>
      </c>
      <c r="F88" s="35">
        <f>'[2]COLMENS'!F88</f>
        <v>0</v>
      </c>
      <c r="G88" s="35">
        <f>'[2]COLMENS'!G88</f>
        <v>76.2</v>
      </c>
      <c r="H88" s="35">
        <f>'[2]COLMENS'!H88</f>
        <v>3156.9</v>
      </c>
      <c r="I88" s="35">
        <f>'[2]COLMENS'!I88</f>
        <v>0</v>
      </c>
      <c r="J88" s="35">
        <f>'[2]COLMENS'!J88</f>
        <v>94.1</v>
      </c>
      <c r="K88" s="35">
        <f>'[2]COLMENS'!K88</f>
        <v>0</v>
      </c>
      <c r="L88" s="35">
        <f>'[2]COLMENS'!L88</f>
        <v>300.9</v>
      </c>
      <c r="M88" s="35">
        <f>'[2]COLMENS'!M88</f>
        <v>31237</v>
      </c>
      <c r="N88" s="35">
        <f>'[2]COLMENS'!N88</f>
        <v>622196.9</v>
      </c>
      <c r="O88" s="35">
        <f>'[2]COLMENS'!O88</f>
        <v>19.8</v>
      </c>
      <c r="P88" s="35">
        <f>'[2]COLMENS'!P88</f>
        <v>1924.3</v>
      </c>
      <c r="Q88" s="35">
        <f>'[2]COLMENS'!Q88</f>
        <v>0</v>
      </c>
      <c r="R88" s="35">
        <f>'[2]COLMENS'!R88</f>
        <v>875.8</v>
      </c>
      <c r="S88" s="35">
        <f>'[2]COLMENS'!S88</f>
        <v>34582.5</v>
      </c>
      <c r="T88" s="35">
        <f>'[2]COLMENS'!T88</f>
        <v>756983</v>
      </c>
    </row>
    <row r="89" spans="1:20" ht="12.75">
      <c r="A89" s="47"/>
      <c r="B89" s="7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s="34" customFormat="1" ht="12.75">
      <c r="A90" s="48" t="s">
        <v>215</v>
      </c>
      <c r="B90" s="8" t="s">
        <v>230</v>
      </c>
      <c r="C90" s="40">
        <f>'[2]COLMENS'!C90</f>
        <v>4822.1</v>
      </c>
      <c r="D90" s="40">
        <f>'[2]COLMENS'!D90</f>
        <v>317062.3</v>
      </c>
      <c r="E90" s="40">
        <f>'[2]COLMENS'!E90</f>
        <v>0</v>
      </c>
      <c r="F90" s="40">
        <f>'[2]COLMENS'!F90</f>
        <v>0</v>
      </c>
      <c r="G90" s="40">
        <f>'[2]COLMENS'!G90</f>
        <v>221.1</v>
      </c>
      <c r="H90" s="40">
        <f>'[2]COLMENS'!H90</f>
        <v>9550.3</v>
      </c>
      <c r="I90" s="40">
        <f>'[2]COLMENS'!I90</f>
        <v>0</v>
      </c>
      <c r="J90" s="40">
        <f>'[2]COLMENS'!J90</f>
        <v>227.4</v>
      </c>
      <c r="K90" s="40">
        <f>'[2]COLMENS'!K90</f>
        <v>0</v>
      </c>
      <c r="L90" s="40">
        <f>'[2]COLMENS'!L90</f>
        <v>615.2</v>
      </c>
      <c r="M90" s="40">
        <f>'[2]COLMENS'!M90</f>
        <v>45496.7</v>
      </c>
      <c r="N90" s="40">
        <f>'[2]COLMENS'!N90</f>
        <v>1374930.1</v>
      </c>
      <c r="O90" s="40">
        <f>'[2]COLMENS'!O90</f>
        <v>19.8</v>
      </c>
      <c r="P90" s="40">
        <f>'[2]COLMENS'!P90</f>
        <v>1924.3</v>
      </c>
      <c r="Q90" s="40">
        <f>'[2]COLMENS'!Q90</f>
        <v>0</v>
      </c>
      <c r="R90" s="40">
        <f>'[2]COLMENS'!R90</f>
        <v>2068.1</v>
      </c>
      <c r="S90" s="40">
        <f>'[2]COLMENS'!S90</f>
        <v>50559.7</v>
      </c>
      <c r="T90" s="40">
        <f>'[2]COLMENS'!T90</f>
        <v>1706377.7</v>
      </c>
    </row>
    <row r="91" spans="1:20" ht="12.75">
      <c r="A91" s="47"/>
      <c r="B91" s="7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2.75">
      <c r="A92" s="47" t="s">
        <v>196</v>
      </c>
      <c r="B92" s="7" t="s">
        <v>98</v>
      </c>
      <c r="C92" s="35">
        <f>'[2]COLMENS'!C92</f>
        <v>3049.5</v>
      </c>
      <c r="D92" s="35">
        <f>'[2]COLMENS'!D92</f>
        <v>563478.2</v>
      </c>
      <c r="E92" s="35">
        <f>'[2]COLMENS'!E92</f>
        <v>0</v>
      </c>
      <c r="F92" s="35">
        <f>'[2]COLMENS'!F92</f>
        <v>0</v>
      </c>
      <c r="G92" s="35">
        <f>'[2]COLMENS'!G92</f>
        <v>507.6</v>
      </c>
      <c r="H92" s="35">
        <f>'[2]COLMENS'!H92</f>
        <v>139529</v>
      </c>
      <c r="I92" s="35">
        <f>'[2]COLMENS'!I92</f>
        <v>0</v>
      </c>
      <c r="J92" s="35">
        <f>'[2]COLMENS'!J92</f>
        <v>68.7</v>
      </c>
      <c r="K92" s="35">
        <f>'[2]COLMENS'!K92</f>
        <v>202.4</v>
      </c>
      <c r="L92" s="35">
        <f>'[2]COLMENS'!L92</f>
        <v>20581.8</v>
      </c>
      <c r="M92" s="35">
        <f>'[2]COLMENS'!M92</f>
        <v>2556.7</v>
      </c>
      <c r="N92" s="35">
        <f>'[2]COLMENS'!N92</f>
        <v>167824.5</v>
      </c>
      <c r="O92" s="35">
        <f>'[2]COLMENS'!O92</f>
        <v>0</v>
      </c>
      <c r="P92" s="35">
        <f>'[2]COLMENS'!P92</f>
        <v>0</v>
      </c>
      <c r="Q92" s="35">
        <f>'[2]COLMENS'!Q92</f>
        <v>62.6</v>
      </c>
      <c r="R92" s="35">
        <f>'[2]COLMENS'!R92</f>
        <v>53144.4</v>
      </c>
      <c r="S92" s="35">
        <f>'[2]COLMENS'!S92</f>
        <v>6378.8</v>
      </c>
      <c r="T92" s="35">
        <f>'[2]COLMENS'!T92</f>
        <v>944626.6</v>
      </c>
    </row>
    <row r="93" spans="1:20" ht="12.75">
      <c r="A93" s="47" t="s">
        <v>197</v>
      </c>
      <c r="B93" s="7" t="s">
        <v>99</v>
      </c>
      <c r="C93" s="35">
        <f>'[2]COLMENS'!C93</f>
        <v>1387.6</v>
      </c>
      <c r="D93" s="35">
        <f>'[2]COLMENS'!D93</f>
        <v>217379.8</v>
      </c>
      <c r="E93" s="35">
        <f>'[2]COLMENS'!E93</f>
        <v>0</v>
      </c>
      <c r="F93" s="35">
        <f>'[2]COLMENS'!F93</f>
        <v>91</v>
      </c>
      <c r="G93" s="35">
        <f>'[2]COLMENS'!G93</f>
        <v>407.6</v>
      </c>
      <c r="H93" s="35">
        <f>'[2]COLMENS'!H93</f>
        <v>100915.9</v>
      </c>
      <c r="I93" s="35">
        <f>'[2]COLMENS'!I93</f>
        <v>2.5</v>
      </c>
      <c r="J93" s="35">
        <f>'[2]COLMENS'!J93</f>
        <v>15.6</v>
      </c>
      <c r="K93" s="35">
        <f>'[2]COLMENS'!K93</f>
        <v>132.5</v>
      </c>
      <c r="L93" s="35">
        <f>'[2]COLMENS'!L93</f>
        <v>5906.9</v>
      </c>
      <c r="M93" s="35">
        <f>'[2]COLMENS'!M93</f>
        <v>2821.9</v>
      </c>
      <c r="N93" s="35">
        <f>'[2]COLMENS'!N93</f>
        <v>156074.3</v>
      </c>
      <c r="O93" s="35">
        <f>'[2]COLMENS'!O93</f>
        <v>0</v>
      </c>
      <c r="P93" s="35">
        <f>'[2]COLMENS'!P93</f>
        <v>0</v>
      </c>
      <c r="Q93" s="35">
        <f>'[2]COLMENS'!Q93</f>
        <v>49</v>
      </c>
      <c r="R93" s="35">
        <f>'[2]COLMENS'!R93</f>
        <v>35304.8</v>
      </c>
      <c r="S93" s="35">
        <f>'[2]COLMENS'!S93</f>
        <v>4801.1</v>
      </c>
      <c r="T93" s="35">
        <f>'[2]COLMENS'!T93</f>
        <v>515688.3</v>
      </c>
    </row>
    <row r="94" spans="1:20" ht="12.75">
      <c r="A94" s="47" t="s">
        <v>198</v>
      </c>
      <c r="B94" s="7" t="s">
        <v>100</v>
      </c>
      <c r="C94" s="35">
        <f>'[2]COLMENS'!C94</f>
        <v>11956.9</v>
      </c>
      <c r="D94" s="35">
        <f>'[2]COLMENS'!D94</f>
        <v>667753.9</v>
      </c>
      <c r="E94" s="35">
        <f>'[2]COLMENS'!E94</f>
        <v>0</v>
      </c>
      <c r="F94" s="35">
        <f>'[2]COLMENS'!F94</f>
        <v>385.4</v>
      </c>
      <c r="G94" s="35">
        <f>'[2]COLMENS'!G94</f>
        <v>1684</v>
      </c>
      <c r="H94" s="35">
        <f>'[2]COLMENS'!H94</f>
        <v>89615.4</v>
      </c>
      <c r="I94" s="35">
        <f>'[2]COLMENS'!I94</f>
        <v>0</v>
      </c>
      <c r="J94" s="35">
        <f>'[2]COLMENS'!J94</f>
        <v>389.3</v>
      </c>
      <c r="K94" s="35">
        <f>'[2]COLMENS'!K94</f>
        <v>75.4</v>
      </c>
      <c r="L94" s="35">
        <f>'[2]COLMENS'!L94</f>
        <v>3560.7</v>
      </c>
      <c r="M94" s="35">
        <f>'[2]COLMENS'!M94</f>
        <v>3758.3</v>
      </c>
      <c r="N94" s="35">
        <f>'[2]COLMENS'!N94</f>
        <v>193077.6</v>
      </c>
      <c r="O94" s="35">
        <f>'[2]COLMENS'!O94</f>
        <v>0</v>
      </c>
      <c r="P94" s="35">
        <f>'[2]COLMENS'!P94</f>
        <v>0</v>
      </c>
      <c r="Q94" s="35">
        <f>'[2]COLMENS'!Q94</f>
        <v>904.3</v>
      </c>
      <c r="R94" s="35">
        <f>'[2]COLMENS'!R94</f>
        <v>48423.3</v>
      </c>
      <c r="S94" s="35">
        <f>'[2]COLMENS'!S94</f>
        <v>18378.9</v>
      </c>
      <c r="T94" s="35">
        <f>'[2]COLMENS'!T94</f>
        <v>1003205.6</v>
      </c>
    </row>
    <row r="95" spans="1:20" ht="12.75">
      <c r="A95" s="47" t="s">
        <v>199</v>
      </c>
      <c r="B95" s="7" t="s">
        <v>101</v>
      </c>
      <c r="C95" s="35">
        <f>'[2]COLMENS'!C95</f>
        <v>2836.2</v>
      </c>
      <c r="D95" s="35">
        <f>'[2]COLMENS'!D95</f>
        <v>348142.8</v>
      </c>
      <c r="E95" s="35">
        <f>'[2]COLMENS'!E95</f>
        <v>0</v>
      </c>
      <c r="F95" s="35">
        <f>'[2]COLMENS'!F95</f>
        <v>0</v>
      </c>
      <c r="G95" s="35">
        <f>'[2]COLMENS'!G95</f>
        <v>386.8</v>
      </c>
      <c r="H95" s="35">
        <f>'[2]COLMENS'!H95</f>
        <v>70251.7</v>
      </c>
      <c r="I95" s="35">
        <f>'[2]COLMENS'!I95</f>
        <v>0</v>
      </c>
      <c r="J95" s="35">
        <f>'[2]COLMENS'!J95</f>
        <v>337.8</v>
      </c>
      <c r="K95" s="35">
        <f>'[2]COLMENS'!K95</f>
        <v>0</v>
      </c>
      <c r="L95" s="35">
        <f>'[2]COLMENS'!L95</f>
        <v>6239</v>
      </c>
      <c r="M95" s="35">
        <f>'[2]COLMENS'!M95</f>
        <v>2005.1</v>
      </c>
      <c r="N95" s="35">
        <f>'[2]COLMENS'!N95</f>
        <v>192304.3</v>
      </c>
      <c r="O95" s="35">
        <f>'[2]COLMENS'!O95</f>
        <v>0</v>
      </c>
      <c r="P95" s="35">
        <f>'[2]COLMENS'!P95</f>
        <v>0</v>
      </c>
      <c r="Q95" s="35">
        <f>'[2]COLMENS'!Q95</f>
        <v>126.5</v>
      </c>
      <c r="R95" s="35">
        <f>'[2]COLMENS'!R95</f>
        <v>79690.8</v>
      </c>
      <c r="S95" s="35">
        <f>'[2]COLMENS'!S95</f>
        <v>5354.6</v>
      </c>
      <c r="T95" s="35">
        <f>'[2]COLMENS'!T95</f>
        <v>696966.4</v>
      </c>
    </row>
    <row r="96" spans="1:20" ht="12.75">
      <c r="A96" s="47"/>
      <c r="B96" s="7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s="34" customFormat="1" ht="12.75">
      <c r="A97" s="48" t="s">
        <v>216</v>
      </c>
      <c r="B97" s="8" t="s">
        <v>102</v>
      </c>
      <c r="C97" s="40">
        <f>'[2]COLMENS'!C97</f>
        <v>19230.2</v>
      </c>
      <c r="D97" s="40">
        <f>'[2]COLMENS'!D97</f>
        <v>1796754.7</v>
      </c>
      <c r="E97" s="40">
        <f>'[2]COLMENS'!E97</f>
        <v>0</v>
      </c>
      <c r="F97" s="40">
        <f>'[2]COLMENS'!F97</f>
        <v>476.4</v>
      </c>
      <c r="G97" s="40">
        <f>'[2]COLMENS'!G97</f>
        <v>2986</v>
      </c>
      <c r="H97" s="40">
        <f>'[2]COLMENS'!H97</f>
        <v>400312</v>
      </c>
      <c r="I97" s="40">
        <f>'[2]COLMENS'!I97</f>
        <v>2.5</v>
      </c>
      <c r="J97" s="40">
        <f>'[2]COLMENS'!J97</f>
        <v>811.4</v>
      </c>
      <c r="K97" s="40">
        <f>'[2]COLMENS'!K97</f>
        <v>410.3</v>
      </c>
      <c r="L97" s="40">
        <f>'[2]COLMENS'!L97</f>
        <v>36288.4</v>
      </c>
      <c r="M97" s="40">
        <f>'[2]COLMENS'!M97</f>
        <v>11142</v>
      </c>
      <c r="N97" s="40">
        <f>'[2]COLMENS'!N97</f>
        <v>709280.7</v>
      </c>
      <c r="O97" s="40">
        <f>'[2]COLMENS'!O97</f>
        <v>0</v>
      </c>
      <c r="P97" s="40">
        <f>'[2]COLMENS'!P97</f>
        <v>0</v>
      </c>
      <c r="Q97" s="40">
        <f>'[2]COLMENS'!Q97</f>
        <v>1142.4</v>
      </c>
      <c r="R97" s="40">
        <f>'[2]COLMENS'!R97</f>
        <v>216563.3</v>
      </c>
      <c r="S97" s="40">
        <f>'[2]COLMENS'!S97</f>
        <v>34913.4</v>
      </c>
      <c r="T97" s="40">
        <f>'[2]COLMENS'!T97</f>
        <v>3160486.9</v>
      </c>
    </row>
    <row r="98" spans="1:20" ht="12.75">
      <c r="A98" s="51"/>
      <c r="B98" s="38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7" t="s">
        <v>153</v>
      </c>
      <c r="B99" s="7" t="s">
        <v>52</v>
      </c>
      <c r="C99" s="35">
        <f>'[2]COLMENS'!C99</f>
        <v>2249.8</v>
      </c>
      <c r="D99" s="35">
        <f>'[2]COLMENS'!D99</f>
        <v>288140.9</v>
      </c>
      <c r="E99" s="35">
        <f>'[2]COLMENS'!E99</f>
        <v>0</v>
      </c>
      <c r="F99" s="35">
        <f>'[2]COLMENS'!F99</f>
        <v>119.6</v>
      </c>
      <c r="G99" s="35">
        <f>'[2]COLMENS'!G99</f>
        <v>365.3</v>
      </c>
      <c r="H99" s="35">
        <f>'[2]COLMENS'!H99</f>
        <v>31701</v>
      </c>
      <c r="I99" s="35">
        <f>'[2]COLMENS'!I99</f>
        <v>0</v>
      </c>
      <c r="J99" s="35">
        <f>'[2]COLMENS'!J99</f>
        <v>697.4</v>
      </c>
      <c r="K99" s="35">
        <f>'[2]COLMENS'!K99</f>
        <v>0</v>
      </c>
      <c r="L99" s="35">
        <f>'[2]COLMENS'!L99</f>
        <v>2903.9</v>
      </c>
      <c r="M99" s="35">
        <f>'[2]COLMENS'!M99</f>
        <v>1900</v>
      </c>
      <c r="N99" s="35">
        <f>'[2]COLMENS'!N99</f>
        <v>93743.8</v>
      </c>
      <c r="O99" s="35">
        <f>'[2]COLMENS'!O99</f>
        <v>0</v>
      </c>
      <c r="P99" s="35">
        <f>'[2]COLMENS'!P99</f>
        <v>46.6</v>
      </c>
      <c r="Q99" s="35">
        <f>'[2]COLMENS'!Q99</f>
        <v>363.9</v>
      </c>
      <c r="R99" s="35">
        <f>'[2]COLMENS'!R99</f>
        <v>30008.2</v>
      </c>
      <c r="S99" s="35">
        <f>'[2]COLMENS'!S99</f>
        <v>4879</v>
      </c>
      <c r="T99" s="35">
        <f>'[2]COLMENS'!T99</f>
        <v>447361.4</v>
      </c>
    </row>
    <row r="100" spans="1:20" ht="12.75">
      <c r="A100" s="47" t="s">
        <v>154</v>
      </c>
      <c r="B100" s="7" t="s">
        <v>53</v>
      </c>
      <c r="C100" s="35">
        <f>'[2]COLMENS'!C100</f>
        <v>9180.1</v>
      </c>
      <c r="D100" s="35">
        <f>'[2]COLMENS'!D100</f>
        <v>522108.9</v>
      </c>
      <c r="E100" s="35">
        <f>'[2]COLMENS'!E100</f>
        <v>62.3</v>
      </c>
      <c r="F100" s="35">
        <f>'[2]COLMENS'!F100</f>
        <v>17069.1</v>
      </c>
      <c r="G100" s="35">
        <f>'[2]COLMENS'!G100</f>
        <v>530.4</v>
      </c>
      <c r="H100" s="35">
        <f>'[2]COLMENS'!H100</f>
        <v>62956.7</v>
      </c>
      <c r="I100" s="35">
        <f>'[2]COLMENS'!I100</f>
        <v>13.5</v>
      </c>
      <c r="J100" s="35">
        <f>'[2]COLMENS'!J100</f>
        <v>737.2</v>
      </c>
      <c r="K100" s="35">
        <f>'[2]COLMENS'!K100</f>
        <v>89.1</v>
      </c>
      <c r="L100" s="35">
        <f>'[2]COLMENS'!L100</f>
        <v>1485.2</v>
      </c>
      <c r="M100" s="35">
        <f>'[2]COLMENS'!M100</f>
        <v>4972</v>
      </c>
      <c r="N100" s="35">
        <f>'[2]COLMENS'!N100</f>
        <v>231518.4</v>
      </c>
      <c r="O100" s="35">
        <f>'[2]COLMENS'!O100</f>
        <v>0</v>
      </c>
      <c r="P100" s="35">
        <f>'[2]COLMENS'!P100</f>
        <v>1884.9</v>
      </c>
      <c r="Q100" s="35">
        <f>'[2]COLMENS'!Q100</f>
        <v>330.8</v>
      </c>
      <c r="R100" s="35">
        <f>'[2]COLMENS'!R100</f>
        <v>29395.6</v>
      </c>
      <c r="S100" s="35">
        <f>'[2]COLMENS'!S100</f>
        <v>15178.2</v>
      </c>
      <c r="T100" s="35">
        <f>'[2]COLMENS'!T100</f>
        <v>867156</v>
      </c>
    </row>
    <row r="101" spans="1:20" ht="12.75">
      <c r="A101" s="47" t="s">
        <v>155</v>
      </c>
      <c r="B101" s="7" t="s">
        <v>54</v>
      </c>
      <c r="C101" s="35">
        <f>'[2]COLMENS'!C101</f>
        <v>12932.1</v>
      </c>
      <c r="D101" s="35">
        <f>'[2]COLMENS'!D101</f>
        <v>482601.2</v>
      </c>
      <c r="E101" s="35">
        <f>'[2]COLMENS'!E101</f>
        <v>0</v>
      </c>
      <c r="F101" s="35">
        <f>'[2]COLMENS'!F101</f>
        <v>69.9</v>
      </c>
      <c r="G101" s="35">
        <f>'[2]COLMENS'!G101</f>
        <v>909.9</v>
      </c>
      <c r="H101" s="35">
        <f>'[2]COLMENS'!H101</f>
        <v>56692.5</v>
      </c>
      <c r="I101" s="35">
        <f>'[2]COLMENS'!I101</f>
        <v>0</v>
      </c>
      <c r="J101" s="35">
        <f>'[2]COLMENS'!J101</f>
        <v>234.9</v>
      </c>
      <c r="K101" s="35">
        <f>'[2]COLMENS'!K101</f>
        <v>56.5</v>
      </c>
      <c r="L101" s="35">
        <f>'[2]COLMENS'!L101</f>
        <v>5718.9</v>
      </c>
      <c r="M101" s="35">
        <f>'[2]COLMENS'!M101</f>
        <v>1266</v>
      </c>
      <c r="N101" s="35">
        <f>'[2]COLMENS'!N101</f>
        <v>35803.5</v>
      </c>
      <c r="O101" s="35">
        <f>'[2]COLMENS'!O101</f>
        <v>0</v>
      </c>
      <c r="P101" s="35">
        <f>'[2]COLMENS'!P101</f>
        <v>42.3</v>
      </c>
      <c r="Q101" s="35">
        <f>'[2]COLMENS'!Q101</f>
        <v>572.2</v>
      </c>
      <c r="R101" s="35">
        <f>'[2]COLMENS'!R101</f>
        <v>30737.5</v>
      </c>
      <c r="S101" s="35">
        <f>'[2]COLMENS'!S101</f>
        <v>15736.7</v>
      </c>
      <c r="T101" s="35">
        <f>'[2]COLMENS'!T101</f>
        <v>611900.7</v>
      </c>
    </row>
    <row r="102" spans="1:20" ht="12.75">
      <c r="A102" s="47" t="s">
        <v>156</v>
      </c>
      <c r="B102" s="7" t="s">
        <v>55</v>
      </c>
      <c r="C102" s="35">
        <f>'[2]COLMENS'!C102</f>
        <v>23766</v>
      </c>
      <c r="D102" s="35">
        <f>'[2]COLMENS'!D102</f>
        <v>502232.7</v>
      </c>
      <c r="E102" s="35">
        <f>'[2]COLMENS'!E102</f>
        <v>61.6</v>
      </c>
      <c r="F102" s="35">
        <f>'[2]COLMENS'!F102</f>
        <v>836.8</v>
      </c>
      <c r="G102" s="35">
        <f>'[2]COLMENS'!G102</f>
        <v>2397.2</v>
      </c>
      <c r="H102" s="35">
        <f>'[2]COLMENS'!H102</f>
        <v>73183.1</v>
      </c>
      <c r="I102" s="35">
        <f>'[2]COLMENS'!I102</f>
        <v>0</v>
      </c>
      <c r="J102" s="35">
        <f>'[2]COLMENS'!J102</f>
        <v>2013.7</v>
      </c>
      <c r="K102" s="35">
        <f>'[2]COLMENS'!K102</f>
        <v>400.7</v>
      </c>
      <c r="L102" s="35">
        <f>'[2]COLMENS'!L102</f>
        <v>2579.4</v>
      </c>
      <c r="M102" s="35">
        <f>'[2]COLMENS'!M102</f>
        <v>17850.7</v>
      </c>
      <c r="N102" s="35">
        <f>'[2]COLMENS'!N102</f>
        <v>337306.7</v>
      </c>
      <c r="O102" s="35">
        <f>'[2]COLMENS'!O102</f>
        <v>0</v>
      </c>
      <c r="P102" s="35">
        <f>'[2]COLMENS'!P102</f>
        <v>40.5</v>
      </c>
      <c r="Q102" s="35">
        <f>'[2]COLMENS'!Q102</f>
        <v>1071.3</v>
      </c>
      <c r="R102" s="35">
        <f>'[2]COLMENS'!R102</f>
        <v>22439.6</v>
      </c>
      <c r="S102" s="35">
        <f>'[2]COLMENS'!S102</f>
        <v>45547.5</v>
      </c>
      <c r="T102" s="35">
        <f>'[2]COLMENS'!T102</f>
        <v>940632.5</v>
      </c>
    </row>
    <row r="103" spans="1:20" ht="12.75">
      <c r="A103" s="47" t="s">
        <v>157</v>
      </c>
      <c r="B103" s="7" t="s">
        <v>56</v>
      </c>
      <c r="C103" s="35">
        <f>'[2]COLMENS'!C103</f>
        <v>8722.6</v>
      </c>
      <c r="D103" s="35">
        <f>'[2]COLMENS'!D103</f>
        <v>522095.4</v>
      </c>
      <c r="E103" s="35">
        <f>'[2]COLMENS'!E103</f>
        <v>3054.7</v>
      </c>
      <c r="F103" s="35">
        <f>'[2]COLMENS'!F103</f>
        <v>136323.3</v>
      </c>
      <c r="G103" s="35">
        <f>'[2]COLMENS'!G103</f>
        <v>1094.6</v>
      </c>
      <c r="H103" s="35">
        <f>'[2]COLMENS'!H103</f>
        <v>46352.4</v>
      </c>
      <c r="I103" s="35">
        <f>'[2]COLMENS'!I103</f>
        <v>0</v>
      </c>
      <c r="J103" s="35">
        <f>'[2]COLMENS'!J103</f>
        <v>302.2</v>
      </c>
      <c r="K103" s="35">
        <f>'[2]COLMENS'!K103</f>
        <v>2.8</v>
      </c>
      <c r="L103" s="35">
        <f>'[2]COLMENS'!L103</f>
        <v>218.4</v>
      </c>
      <c r="M103" s="35">
        <f>'[2]COLMENS'!M103</f>
        <v>30896.6</v>
      </c>
      <c r="N103" s="35">
        <f>'[2]COLMENS'!N103</f>
        <v>453580</v>
      </c>
      <c r="O103" s="35">
        <f>'[2]COLMENS'!O103</f>
        <v>0</v>
      </c>
      <c r="P103" s="35">
        <f>'[2]COLMENS'!P103</f>
        <v>622.9</v>
      </c>
      <c r="Q103" s="35">
        <f>'[2]COLMENS'!Q103</f>
        <v>372.2</v>
      </c>
      <c r="R103" s="35">
        <f>'[2]COLMENS'!R103</f>
        <v>44843.5</v>
      </c>
      <c r="S103" s="35">
        <f>'[2]COLMENS'!S103</f>
        <v>44143.5</v>
      </c>
      <c r="T103" s="35">
        <f>'[2]COLMENS'!T103</f>
        <v>1204338.1</v>
      </c>
    </row>
    <row r="104" spans="1:20" ht="12.75">
      <c r="A104" s="47"/>
      <c r="B104" s="7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s="34" customFormat="1" ht="12.75">
      <c r="A105" s="48" t="s">
        <v>217</v>
      </c>
      <c r="B105" s="8" t="s">
        <v>57</v>
      </c>
      <c r="C105" s="40">
        <f>'[2]COLMENS'!C105</f>
        <v>56850.6</v>
      </c>
      <c r="D105" s="40">
        <f>'[2]COLMENS'!D105</f>
        <v>2317179.1</v>
      </c>
      <c r="E105" s="40">
        <f>'[2]COLMENS'!E105</f>
        <v>3178.6</v>
      </c>
      <c r="F105" s="40">
        <f>'[2]COLMENS'!F105</f>
        <v>154418.7</v>
      </c>
      <c r="G105" s="40">
        <f>'[2]COLMENS'!G105</f>
        <v>5297.4</v>
      </c>
      <c r="H105" s="40">
        <f>'[2]COLMENS'!H105</f>
        <v>270885.7</v>
      </c>
      <c r="I105" s="40">
        <f>'[2]COLMENS'!I105</f>
        <v>13.5</v>
      </c>
      <c r="J105" s="40">
        <f>'[2]COLMENS'!J105</f>
        <v>3985.4</v>
      </c>
      <c r="K105" s="40">
        <f>'[2]COLMENS'!K105</f>
        <v>549.1</v>
      </c>
      <c r="L105" s="40">
        <f>'[2]COLMENS'!L105</f>
        <v>12905.8</v>
      </c>
      <c r="M105" s="40">
        <f>'[2]COLMENS'!M105</f>
        <v>56885.3</v>
      </c>
      <c r="N105" s="40">
        <f>'[2]COLMENS'!N105</f>
        <v>1151952.4</v>
      </c>
      <c r="O105" s="40">
        <f>'[2]COLMENS'!O105</f>
        <v>0</v>
      </c>
      <c r="P105" s="40">
        <f>'[2]COLMENS'!P105</f>
        <v>2637.2</v>
      </c>
      <c r="Q105" s="40">
        <f>'[2]COLMENS'!Q105</f>
        <v>2710.4</v>
      </c>
      <c r="R105" s="40">
        <f>'[2]COLMENS'!R105</f>
        <v>157424.4</v>
      </c>
      <c r="S105" s="40">
        <f>'[2]COLMENS'!S105</f>
        <v>125484.9</v>
      </c>
      <c r="T105" s="40">
        <f>'[2]COLMENS'!T105</f>
        <v>4071388.7</v>
      </c>
    </row>
    <row r="106" spans="1:20" ht="12.75">
      <c r="A106" s="47"/>
      <c r="B106" s="7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ht="12.75">
      <c r="A107" s="47" t="s">
        <v>158</v>
      </c>
      <c r="B107" s="7" t="s">
        <v>58</v>
      </c>
      <c r="C107" s="35">
        <f>'[2]COLMENS'!C107</f>
        <v>30584.3</v>
      </c>
      <c r="D107" s="35">
        <f>'[2]COLMENS'!D107</f>
        <v>548945.8</v>
      </c>
      <c r="E107" s="35">
        <f>'[2]COLMENS'!E107</f>
        <v>372</v>
      </c>
      <c r="F107" s="35">
        <f>'[2]COLMENS'!F107</f>
        <v>9664.8</v>
      </c>
      <c r="G107" s="35">
        <f>'[2]COLMENS'!G107</f>
        <v>10388.4</v>
      </c>
      <c r="H107" s="35">
        <f>'[2]COLMENS'!H107</f>
        <v>315240</v>
      </c>
      <c r="I107" s="35">
        <f>'[2]COLMENS'!I107</f>
        <v>26.4</v>
      </c>
      <c r="J107" s="35">
        <f>'[2]COLMENS'!J107</f>
        <v>2917.4</v>
      </c>
      <c r="K107" s="35">
        <f>'[2]COLMENS'!K107</f>
        <v>232.1</v>
      </c>
      <c r="L107" s="35">
        <f>'[2]COLMENS'!L107</f>
        <v>5164.1</v>
      </c>
      <c r="M107" s="35">
        <f>'[2]COLMENS'!M107</f>
        <v>12908.5</v>
      </c>
      <c r="N107" s="35">
        <f>'[2]COLMENS'!N107</f>
        <v>257221.4</v>
      </c>
      <c r="O107" s="35">
        <f>'[2]COLMENS'!O107</f>
        <v>405</v>
      </c>
      <c r="P107" s="35">
        <f>'[2]COLMENS'!P107</f>
        <v>5182.1</v>
      </c>
      <c r="Q107" s="35">
        <f>'[2]COLMENS'!Q107</f>
        <v>359.9</v>
      </c>
      <c r="R107" s="35">
        <f>'[2]COLMENS'!R107</f>
        <v>15784.6</v>
      </c>
      <c r="S107" s="35">
        <f>'[2]COLMENS'!S107</f>
        <v>55276.6</v>
      </c>
      <c r="T107" s="35">
        <f>'[2]COLMENS'!T107</f>
        <v>1160120.2</v>
      </c>
    </row>
    <row r="108" spans="1:20" ht="12.75">
      <c r="A108" s="47" t="s">
        <v>159</v>
      </c>
      <c r="B108" s="7" t="s">
        <v>59</v>
      </c>
      <c r="C108" s="35">
        <f>'[2]COLMENS'!C108</f>
        <v>112653.8</v>
      </c>
      <c r="D108" s="35">
        <f>'[2]COLMENS'!D108</f>
        <v>1367104.9</v>
      </c>
      <c r="E108" s="35">
        <f>'[2]COLMENS'!E108</f>
        <v>4561.1</v>
      </c>
      <c r="F108" s="35">
        <f>'[2]COLMENS'!F108</f>
        <v>168243.5</v>
      </c>
      <c r="G108" s="35">
        <f>'[2]COLMENS'!G108</f>
        <v>16052.7</v>
      </c>
      <c r="H108" s="35">
        <f>'[2]COLMENS'!H108</f>
        <v>486954.4</v>
      </c>
      <c r="I108" s="35">
        <f>'[2]COLMENS'!I108</f>
        <v>122</v>
      </c>
      <c r="J108" s="35">
        <f>'[2]COLMENS'!J108</f>
        <v>6706.1</v>
      </c>
      <c r="K108" s="35">
        <f>'[2]COLMENS'!K108</f>
        <v>827.4</v>
      </c>
      <c r="L108" s="35">
        <f>'[2]COLMENS'!L108</f>
        <v>6223.1</v>
      </c>
      <c r="M108" s="35">
        <f>'[2]COLMENS'!M108</f>
        <v>17140.1</v>
      </c>
      <c r="N108" s="35">
        <f>'[2]COLMENS'!N108</f>
        <v>204004.5</v>
      </c>
      <c r="O108" s="35">
        <f>'[2]COLMENS'!O108</f>
        <v>0</v>
      </c>
      <c r="P108" s="35">
        <f>'[2]COLMENS'!P108</f>
        <v>0</v>
      </c>
      <c r="Q108" s="35">
        <f>'[2]COLMENS'!Q108</f>
        <v>95.6</v>
      </c>
      <c r="R108" s="35">
        <f>'[2]COLMENS'!R108</f>
        <v>6057</v>
      </c>
      <c r="S108" s="35">
        <f>'[2]COLMENS'!S108</f>
        <v>151452.7</v>
      </c>
      <c r="T108" s="35">
        <f>'[2]COLMENS'!T108</f>
        <v>2245293.5</v>
      </c>
    </row>
    <row r="109" spans="1:20" ht="12.75">
      <c r="A109" s="47" t="s">
        <v>160</v>
      </c>
      <c r="B109" s="7" t="s">
        <v>60</v>
      </c>
      <c r="C109" s="35">
        <f>'[2]COLMENS'!C109</f>
        <v>40418.4</v>
      </c>
      <c r="D109" s="35">
        <f>'[2]COLMENS'!D109</f>
        <v>597731.7</v>
      </c>
      <c r="E109" s="35">
        <f>'[2]COLMENS'!E109</f>
        <v>887.4</v>
      </c>
      <c r="F109" s="35">
        <f>'[2]COLMENS'!F109</f>
        <v>17246.8</v>
      </c>
      <c r="G109" s="35">
        <f>'[2]COLMENS'!G109</f>
        <v>13065.8</v>
      </c>
      <c r="H109" s="35">
        <f>'[2]COLMENS'!H109</f>
        <v>294597.9</v>
      </c>
      <c r="I109" s="35">
        <f>'[2]COLMENS'!I109</f>
        <v>109.7</v>
      </c>
      <c r="J109" s="35">
        <f>'[2]COLMENS'!J109</f>
        <v>3214.4</v>
      </c>
      <c r="K109" s="35">
        <f>'[2]COLMENS'!K109</f>
        <v>292.2</v>
      </c>
      <c r="L109" s="35">
        <f>'[2]COLMENS'!L109</f>
        <v>9136.7</v>
      </c>
      <c r="M109" s="35">
        <f>'[2]COLMENS'!M109</f>
        <v>5717.3</v>
      </c>
      <c r="N109" s="35">
        <f>'[2]COLMENS'!N109</f>
        <v>112379.8</v>
      </c>
      <c r="O109" s="35">
        <f>'[2]COLMENS'!O109</f>
        <v>203.2</v>
      </c>
      <c r="P109" s="35">
        <f>'[2]COLMENS'!P109</f>
        <v>4970.8</v>
      </c>
      <c r="Q109" s="35">
        <f>'[2]COLMENS'!Q109</f>
        <v>904.2</v>
      </c>
      <c r="R109" s="35">
        <f>'[2]COLMENS'!R109</f>
        <v>21969.1</v>
      </c>
      <c r="S109" s="35">
        <f>'[2]COLMENS'!S109</f>
        <v>61598.2</v>
      </c>
      <c r="T109" s="35">
        <f>'[2]COLMENS'!T109</f>
        <v>1061247.2</v>
      </c>
    </row>
    <row r="110" spans="1:20" ht="12.75">
      <c r="A110" s="47" t="s">
        <v>161</v>
      </c>
      <c r="B110" s="7" t="s">
        <v>61</v>
      </c>
      <c r="C110" s="35">
        <f>'[2]COLMENS'!C110</f>
        <v>30513</v>
      </c>
      <c r="D110" s="35">
        <f>'[2]COLMENS'!D110</f>
        <v>614696.5</v>
      </c>
      <c r="E110" s="35">
        <f>'[2]COLMENS'!E110</f>
        <v>32.5</v>
      </c>
      <c r="F110" s="35">
        <f>'[2]COLMENS'!F110</f>
        <v>11734</v>
      </c>
      <c r="G110" s="35">
        <f>'[2]COLMENS'!G110</f>
        <v>5083.6</v>
      </c>
      <c r="H110" s="35">
        <f>'[2]COLMENS'!H110</f>
        <v>146798.1</v>
      </c>
      <c r="I110" s="35">
        <f>'[2]COLMENS'!I110</f>
        <v>0</v>
      </c>
      <c r="J110" s="35">
        <f>'[2]COLMENS'!J110</f>
        <v>410.7</v>
      </c>
      <c r="K110" s="35">
        <f>'[2]COLMENS'!K110</f>
        <v>273</v>
      </c>
      <c r="L110" s="35">
        <f>'[2]COLMENS'!L110</f>
        <v>3522.5</v>
      </c>
      <c r="M110" s="35">
        <f>'[2]COLMENS'!M110</f>
        <v>9935.6</v>
      </c>
      <c r="N110" s="35">
        <f>'[2]COLMENS'!N110</f>
        <v>217034.3</v>
      </c>
      <c r="O110" s="35">
        <f>'[2]COLMENS'!O110</f>
        <v>168.9</v>
      </c>
      <c r="P110" s="35">
        <f>'[2]COLMENS'!P110</f>
        <v>14939.8</v>
      </c>
      <c r="Q110" s="35">
        <f>'[2]COLMENS'!Q110</f>
        <v>151.1</v>
      </c>
      <c r="R110" s="35">
        <f>'[2]COLMENS'!R110</f>
        <v>9221.8</v>
      </c>
      <c r="S110" s="35">
        <f>'[2]COLMENS'!S110</f>
        <v>46157.7</v>
      </c>
      <c r="T110" s="35">
        <f>'[2]COLMENS'!T110</f>
        <v>1018357.7</v>
      </c>
    </row>
    <row r="111" spans="1:20" ht="12.75">
      <c r="A111" s="47" t="s">
        <v>162</v>
      </c>
      <c r="B111" s="7" t="s">
        <v>62</v>
      </c>
      <c r="C111" s="35">
        <f>'[2]COLMENS'!C111</f>
        <v>36295</v>
      </c>
      <c r="D111" s="35">
        <f>'[2]COLMENS'!D111</f>
        <v>580058.4</v>
      </c>
      <c r="E111" s="35">
        <f>'[2]COLMENS'!E111</f>
        <v>3959.3</v>
      </c>
      <c r="F111" s="35">
        <f>'[2]COLMENS'!F111</f>
        <v>93690.4</v>
      </c>
      <c r="G111" s="35">
        <f>'[2]COLMENS'!G111</f>
        <v>4777</v>
      </c>
      <c r="H111" s="35">
        <f>'[2]COLMENS'!H111</f>
        <v>180889.5</v>
      </c>
      <c r="I111" s="35">
        <f>'[2]COLMENS'!I111</f>
        <v>219.4</v>
      </c>
      <c r="J111" s="35">
        <f>'[2]COLMENS'!J111</f>
        <v>3731.7</v>
      </c>
      <c r="K111" s="35">
        <f>'[2]COLMENS'!K111</f>
        <v>123.6</v>
      </c>
      <c r="L111" s="35">
        <f>'[2]COLMENS'!L111</f>
        <v>3676</v>
      </c>
      <c r="M111" s="35">
        <f>'[2]COLMENS'!M111</f>
        <v>8584.6</v>
      </c>
      <c r="N111" s="35">
        <f>'[2]COLMENS'!N111</f>
        <v>159553.5</v>
      </c>
      <c r="O111" s="35">
        <f>'[2]COLMENS'!O111</f>
        <v>153.7</v>
      </c>
      <c r="P111" s="35">
        <f>'[2]COLMENS'!P111</f>
        <v>1447.6</v>
      </c>
      <c r="Q111" s="35">
        <f>'[2]COLMENS'!Q111</f>
        <v>144.4</v>
      </c>
      <c r="R111" s="35">
        <f>'[2]COLMENS'!R111</f>
        <v>11631.4</v>
      </c>
      <c r="S111" s="35">
        <f>'[2]COLMENS'!S111</f>
        <v>54257</v>
      </c>
      <c r="T111" s="35">
        <f>'[2]COLMENS'!T111</f>
        <v>1034678.5</v>
      </c>
    </row>
    <row r="112" spans="1:20" ht="12.75">
      <c r="A112" s="47" t="s">
        <v>163</v>
      </c>
      <c r="B112" s="7" t="s">
        <v>63</v>
      </c>
      <c r="C112" s="35">
        <f>'[2]COLMENS'!C112</f>
        <v>53486.5</v>
      </c>
      <c r="D112" s="35">
        <f>'[2]COLMENS'!D112</f>
        <v>647993</v>
      </c>
      <c r="E112" s="35">
        <f>'[2]COLMENS'!E112</f>
        <v>4625.3</v>
      </c>
      <c r="F112" s="35">
        <f>'[2]COLMENS'!F112</f>
        <v>129277.7</v>
      </c>
      <c r="G112" s="35">
        <f>'[2]COLMENS'!G112</f>
        <v>15453.7</v>
      </c>
      <c r="H112" s="35">
        <f>'[2]COLMENS'!H112</f>
        <v>397605.7</v>
      </c>
      <c r="I112" s="35">
        <f>'[2]COLMENS'!I112</f>
        <v>173.8</v>
      </c>
      <c r="J112" s="35">
        <f>'[2]COLMENS'!J112</f>
        <v>3745.1</v>
      </c>
      <c r="K112" s="35">
        <f>'[2]COLMENS'!K112</f>
        <v>114.8</v>
      </c>
      <c r="L112" s="35">
        <f>'[2]COLMENS'!L112</f>
        <v>2290.8</v>
      </c>
      <c r="M112" s="35">
        <f>'[2]COLMENS'!M112</f>
        <v>19754.1</v>
      </c>
      <c r="N112" s="35">
        <f>'[2]COLMENS'!N112</f>
        <v>336528.9</v>
      </c>
      <c r="O112" s="35">
        <f>'[2]COLMENS'!O112</f>
        <v>0</v>
      </c>
      <c r="P112" s="35">
        <f>'[2]COLMENS'!P112</f>
        <v>252.4</v>
      </c>
      <c r="Q112" s="35">
        <f>'[2]COLMENS'!Q112</f>
        <v>45</v>
      </c>
      <c r="R112" s="35">
        <f>'[2]COLMENS'!R112</f>
        <v>4502.8</v>
      </c>
      <c r="S112" s="35">
        <f>'[2]COLMENS'!S112</f>
        <v>93653.2</v>
      </c>
      <c r="T112" s="35">
        <f>'[2]COLMENS'!T112</f>
        <v>1522196.4</v>
      </c>
    </row>
    <row r="113" spans="1:20" ht="12.75">
      <c r="A113" s="47"/>
      <c r="B113" s="7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s="34" customFormat="1" ht="12.75">
      <c r="A114" s="48" t="s">
        <v>218</v>
      </c>
      <c r="B114" s="8" t="s">
        <v>64</v>
      </c>
      <c r="C114" s="40">
        <f>'[2]COLMENS'!C114</f>
        <v>303951</v>
      </c>
      <c r="D114" s="40">
        <f>'[2]COLMENS'!D114</f>
        <v>4356530.3</v>
      </c>
      <c r="E114" s="40">
        <f>'[2]COLMENS'!E114</f>
        <v>14437.6</v>
      </c>
      <c r="F114" s="40">
        <f>'[2]COLMENS'!F114</f>
        <v>429857.2</v>
      </c>
      <c r="G114" s="40">
        <f>'[2]COLMENS'!G114</f>
        <v>64821.2</v>
      </c>
      <c r="H114" s="40">
        <f>'[2]COLMENS'!H114</f>
        <v>1822085.6</v>
      </c>
      <c r="I114" s="40">
        <f>'[2]COLMENS'!I114</f>
        <v>651.3</v>
      </c>
      <c r="J114" s="40">
        <f>'[2]COLMENS'!J114</f>
        <v>20725.4</v>
      </c>
      <c r="K114" s="40">
        <f>'[2]COLMENS'!K114</f>
        <v>1863.1</v>
      </c>
      <c r="L114" s="40">
        <f>'[2]COLMENS'!L114</f>
        <v>30013.2</v>
      </c>
      <c r="M114" s="40">
        <f>'[2]COLMENS'!M114</f>
        <v>74040.2</v>
      </c>
      <c r="N114" s="40">
        <f>'[2]COLMENS'!N114</f>
        <v>1286722.4</v>
      </c>
      <c r="O114" s="40">
        <f>'[2]COLMENS'!O114</f>
        <v>930.8</v>
      </c>
      <c r="P114" s="40">
        <f>'[2]COLMENS'!P114</f>
        <v>26792.7</v>
      </c>
      <c r="Q114" s="40">
        <f>'[2]COLMENS'!Q114</f>
        <v>1700.2</v>
      </c>
      <c r="R114" s="40">
        <f>'[2]COLMENS'!R114</f>
        <v>69166.7</v>
      </c>
      <c r="S114" s="40">
        <f>'[2]COLMENS'!S114</f>
        <v>462395.4</v>
      </c>
      <c r="T114" s="40">
        <f>'[2]COLMENS'!T114</f>
        <v>8041893.5</v>
      </c>
    </row>
    <row r="115" spans="1:20" ht="12.75">
      <c r="A115" s="47"/>
      <c r="B115" s="7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ht="12.75">
      <c r="A116" s="47" t="s">
        <v>164</v>
      </c>
      <c r="B116" s="7" t="s">
        <v>65</v>
      </c>
      <c r="C116" s="35">
        <f>'[2]COLMENS'!C116</f>
        <v>298.9</v>
      </c>
      <c r="D116" s="35">
        <f>'[2]COLMENS'!D116</f>
        <v>6874.4</v>
      </c>
      <c r="E116" s="35">
        <f>'[2]COLMENS'!E116</f>
        <v>0</v>
      </c>
      <c r="F116" s="35">
        <f>'[2]COLMENS'!F116</f>
        <v>0</v>
      </c>
      <c r="G116" s="35">
        <f>'[2]COLMENS'!G116</f>
        <v>109.2</v>
      </c>
      <c r="H116" s="35">
        <f>'[2]COLMENS'!H116</f>
        <v>2155.2</v>
      </c>
      <c r="I116" s="35">
        <f>'[2]COLMENS'!I116</f>
        <v>0</v>
      </c>
      <c r="J116" s="35">
        <f>'[2]COLMENS'!J116</f>
        <v>0</v>
      </c>
      <c r="K116" s="35">
        <f>'[2]COLMENS'!K116</f>
        <v>0</v>
      </c>
      <c r="L116" s="35">
        <f>'[2]COLMENS'!L116</f>
        <v>15.4</v>
      </c>
      <c r="M116" s="35">
        <f>'[2]COLMENS'!M116</f>
        <v>95.4</v>
      </c>
      <c r="N116" s="35">
        <f>'[2]COLMENS'!N116</f>
        <v>2253.6</v>
      </c>
      <c r="O116" s="35">
        <f>'[2]COLMENS'!O116</f>
        <v>0</v>
      </c>
      <c r="P116" s="35">
        <f>'[2]COLMENS'!P116</f>
        <v>58.1</v>
      </c>
      <c r="Q116" s="35">
        <f>'[2]COLMENS'!Q116</f>
        <v>190.9</v>
      </c>
      <c r="R116" s="35">
        <f>'[2]COLMENS'!R116</f>
        <v>232.3</v>
      </c>
      <c r="S116" s="35">
        <f>'[2]COLMENS'!S116</f>
        <v>694.4</v>
      </c>
      <c r="T116" s="35">
        <f>'[2]COLMENS'!T116</f>
        <v>11589</v>
      </c>
    </row>
    <row r="117" spans="1:20" ht="12.75">
      <c r="A117" s="47" t="s">
        <v>165</v>
      </c>
      <c r="B117" s="7" t="s">
        <v>66</v>
      </c>
      <c r="C117" s="35">
        <f>'[2]COLMENS'!C117</f>
        <v>78240.9</v>
      </c>
      <c r="D117" s="35">
        <f>'[2]COLMENS'!D117</f>
        <v>1097442.1</v>
      </c>
      <c r="E117" s="35">
        <f>'[2]COLMENS'!E117</f>
        <v>467.5</v>
      </c>
      <c r="F117" s="35">
        <f>'[2]COLMENS'!F117</f>
        <v>4089.2</v>
      </c>
      <c r="G117" s="35">
        <f>'[2]COLMENS'!G117</f>
        <v>18843.8</v>
      </c>
      <c r="H117" s="35">
        <f>'[2]COLMENS'!H117</f>
        <v>301582.1</v>
      </c>
      <c r="I117" s="35">
        <f>'[2]COLMENS'!I117</f>
        <v>1.2</v>
      </c>
      <c r="J117" s="35">
        <f>'[2]COLMENS'!J117</f>
        <v>1252.5</v>
      </c>
      <c r="K117" s="35">
        <f>'[2]COLMENS'!K117</f>
        <v>194.8</v>
      </c>
      <c r="L117" s="35">
        <f>'[2]COLMENS'!L117</f>
        <v>8772.7</v>
      </c>
      <c r="M117" s="35">
        <f>'[2]COLMENS'!M117</f>
        <v>8186</v>
      </c>
      <c r="N117" s="35">
        <f>'[2]COLMENS'!N117</f>
        <v>279353.2</v>
      </c>
      <c r="O117" s="35">
        <f>'[2]COLMENS'!O117</f>
        <v>0</v>
      </c>
      <c r="P117" s="35">
        <f>'[2]COLMENS'!P117</f>
        <v>136.7</v>
      </c>
      <c r="Q117" s="35">
        <f>'[2]COLMENS'!Q117</f>
        <v>45.4</v>
      </c>
      <c r="R117" s="35">
        <f>'[2]COLMENS'!R117</f>
        <v>1745.1</v>
      </c>
      <c r="S117" s="35">
        <f>'[2]COLMENS'!S117</f>
        <v>105979.6</v>
      </c>
      <c r="T117" s="35">
        <f>'[2]COLMENS'!T117</f>
        <v>1694373.6</v>
      </c>
    </row>
    <row r="118" spans="1:20" ht="12.75">
      <c r="A118" s="47" t="s">
        <v>166</v>
      </c>
      <c r="B118" s="7" t="s">
        <v>67</v>
      </c>
      <c r="C118" s="35">
        <f>'[2]COLMENS'!C118</f>
        <v>13563.9</v>
      </c>
      <c r="D118" s="35">
        <f>'[2]COLMENS'!D118</f>
        <v>235778.5</v>
      </c>
      <c r="E118" s="35">
        <f>'[2]COLMENS'!E118</f>
        <v>9</v>
      </c>
      <c r="F118" s="35">
        <f>'[2]COLMENS'!F118</f>
        <v>2052.5</v>
      </c>
      <c r="G118" s="35">
        <f>'[2]COLMENS'!G118</f>
        <v>1738.6</v>
      </c>
      <c r="H118" s="35">
        <f>'[2]COLMENS'!H118</f>
        <v>58148.4</v>
      </c>
      <c r="I118" s="35">
        <f>'[2]COLMENS'!I118</f>
        <v>0</v>
      </c>
      <c r="J118" s="35">
        <f>'[2]COLMENS'!J118</f>
        <v>9</v>
      </c>
      <c r="K118" s="35">
        <f>'[2]COLMENS'!K118</f>
        <v>60.1</v>
      </c>
      <c r="L118" s="35">
        <f>'[2]COLMENS'!L118</f>
        <v>1044.7</v>
      </c>
      <c r="M118" s="35">
        <f>'[2]COLMENS'!M118</f>
        <v>1431</v>
      </c>
      <c r="N118" s="35">
        <f>'[2]COLMENS'!N118</f>
        <v>38852.9</v>
      </c>
      <c r="O118" s="35">
        <f>'[2]COLMENS'!O118</f>
        <v>0</v>
      </c>
      <c r="P118" s="35">
        <f>'[2]COLMENS'!P118</f>
        <v>92.5</v>
      </c>
      <c r="Q118" s="35">
        <f>'[2]COLMENS'!Q118</f>
        <v>6.1</v>
      </c>
      <c r="R118" s="35">
        <f>'[2]COLMENS'!R118</f>
        <v>872.4</v>
      </c>
      <c r="S118" s="35">
        <f>'[2]COLMENS'!S118</f>
        <v>16808.7</v>
      </c>
      <c r="T118" s="35">
        <f>'[2]COLMENS'!T118</f>
        <v>336850.9</v>
      </c>
    </row>
    <row r="119" spans="1:20" ht="12.75">
      <c r="A119" s="47" t="s">
        <v>167</v>
      </c>
      <c r="B119" s="7" t="s">
        <v>68</v>
      </c>
      <c r="C119" s="35">
        <f>'[2]COLMENS'!C119</f>
        <v>22118</v>
      </c>
      <c r="D119" s="35">
        <f>'[2]COLMENS'!D119</f>
        <v>321698.9</v>
      </c>
      <c r="E119" s="35">
        <f>'[2]COLMENS'!E119</f>
        <v>397.7</v>
      </c>
      <c r="F119" s="35">
        <f>'[2]COLMENS'!F119</f>
        <v>7872.4</v>
      </c>
      <c r="G119" s="35">
        <f>'[2]COLMENS'!G119</f>
        <v>4640.2</v>
      </c>
      <c r="H119" s="35">
        <f>'[2]COLMENS'!H119</f>
        <v>99354.3</v>
      </c>
      <c r="I119" s="35">
        <f>'[2]COLMENS'!I119</f>
        <v>0</v>
      </c>
      <c r="J119" s="35">
        <f>'[2]COLMENS'!J119</f>
        <v>242.6</v>
      </c>
      <c r="K119" s="35">
        <f>'[2]COLMENS'!K119</f>
        <v>49.1</v>
      </c>
      <c r="L119" s="35">
        <f>'[2]COLMENS'!L119</f>
        <v>236.2</v>
      </c>
      <c r="M119" s="35">
        <f>'[2]COLMENS'!M119</f>
        <v>1401.2</v>
      </c>
      <c r="N119" s="35">
        <f>'[2]COLMENS'!N119</f>
        <v>28743.3</v>
      </c>
      <c r="O119" s="35">
        <f>'[2]COLMENS'!O119</f>
        <v>0</v>
      </c>
      <c r="P119" s="35">
        <f>'[2]COLMENS'!P119</f>
        <v>0</v>
      </c>
      <c r="Q119" s="35">
        <f>'[2]COLMENS'!Q119</f>
        <v>18.3</v>
      </c>
      <c r="R119" s="35">
        <f>'[2]COLMENS'!R119</f>
        <v>1618.3</v>
      </c>
      <c r="S119" s="35">
        <f>'[2]COLMENS'!S119</f>
        <v>28624.5</v>
      </c>
      <c r="T119" s="35">
        <f>'[2]COLMENS'!T119</f>
        <v>459766</v>
      </c>
    </row>
    <row r="120" spans="1:20" ht="12.75">
      <c r="A120" s="47" t="s">
        <v>168</v>
      </c>
      <c r="B120" s="7" t="s">
        <v>69</v>
      </c>
      <c r="C120" s="35">
        <f>'[2]COLMENS'!C120</f>
        <v>152.1</v>
      </c>
      <c r="D120" s="35">
        <f>'[2]COLMENS'!D120</f>
        <v>4382.8</v>
      </c>
      <c r="E120" s="35">
        <f>'[2]COLMENS'!E120</f>
        <v>0</v>
      </c>
      <c r="F120" s="35">
        <f>'[2]COLMENS'!F120</f>
        <v>321</v>
      </c>
      <c r="G120" s="35">
        <f>'[2]COLMENS'!G120</f>
        <v>54.3</v>
      </c>
      <c r="H120" s="35">
        <f>'[2]COLMENS'!H120</f>
        <v>643.8</v>
      </c>
      <c r="I120" s="35">
        <f>'[2]COLMENS'!I120</f>
        <v>0</v>
      </c>
      <c r="J120" s="35">
        <f>'[2]COLMENS'!J120</f>
        <v>0</v>
      </c>
      <c r="K120" s="35">
        <f>'[2]COLMENS'!K120</f>
        <v>20.8</v>
      </c>
      <c r="L120" s="35">
        <f>'[2]COLMENS'!L120</f>
        <v>20.8</v>
      </c>
      <c r="M120" s="35">
        <f>'[2]COLMENS'!M120</f>
        <v>16.9</v>
      </c>
      <c r="N120" s="35">
        <f>'[2]COLMENS'!N120</f>
        <v>2134.8</v>
      </c>
      <c r="O120" s="35">
        <f>'[2]COLMENS'!O120</f>
        <v>0</v>
      </c>
      <c r="P120" s="35">
        <f>'[2]COLMENS'!P120</f>
        <v>0</v>
      </c>
      <c r="Q120" s="35">
        <f>'[2]COLMENS'!Q120</f>
        <v>0</v>
      </c>
      <c r="R120" s="35">
        <f>'[2]COLMENS'!R120</f>
        <v>67.5</v>
      </c>
      <c r="S120" s="35">
        <f>'[2]COLMENS'!S120</f>
        <v>244.1</v>
      </c>
      <c r="T120" s="35">
        <f>'[2]COLMENS'!T120</f>
        <v>7570.7</v>
      </c>
    </row>
    <row r="121" spans="1:20" ht="12.75">
      <c r="A121" s="47" t="s">
        <v>169</v>
      </c>
      <c r="B121" s="7" t="s">
        <v>70</v>
      </c>
      <c r="C121" s="35">
        <f>'[2]COLMENS'!C121</f>
        <v>80.9</v>
      </c>
      <c r="D121" s="35">
        <f>'[2]COLMENS'!D121</f>
        <v>2646.8</v>
      </c>
      <c r="E121" s="35">
        <f>'[2]COLMENS'!E121</f>
        <v>0</v>
      </c>
      <c r="F121" s="35">
        <f>'[2]COLMENS'!F121</f>
        <v>0</v>
      </c>
      <c r="G121" s="35">
        <f>'[2]COLMENS'!G121</f>
        <v>0</v>
      </c>
      <c r="H121" s="35">
        <f>'[2]COLMENS'!H121</f>
        <v>35.3</v>
      </c>
      <c r="I121" s="35">
        <f>'[2]COLMENS'!I121</f>
        <v>0</v>
      </c>
      <c r="J121" s="35">
        <f>'[2]COLMENS'!J121</f>
        <v>0</v>
      </c>
      <c r="K121" s="35">
        <f>'[2]COLMENS'!K121</f>
        <v>0</v>
      </c>
      <c r="L121" s="35">
        <f>'[2]COLMENS'!L121</f>
        <v>0</v>
      </c>
      <c r="M121" s="35">
        <f>'[2]COLMENS'!M121</f>
        <v>0</v>
      </c>
      <c r="N121" s="35">
        <f>'[2]COLMENS'!N121</f>
        <v>864.8</v>
      </c>
      <c r="O121" s="35">
        <f>'[2]COLMENS'!O121</f>
        <v>0</v>
      </c>
      <c r="P121" s="35">
        <f>'[2]COLMENS'!P121</f>
        <v>0</v>
      </c>
      <c r="Q121" s="35">
        <f>'[2]COLMENS'!Q121</f>
        <v>0</v>
      </c>
      <c r="R121" s="35">
        <f>'[2]COLMENS'!R121</f>
        <v>13</v>
      </c>
      <c r="S121" s="35">
        <f>'[2]COLMENS'!S121</f>
        <v>80.9</v>
      </c>
      <c r="T121" s="35">
        <f>'[2]COLMENS'!T121</f>
        <v>3559.9</v>
      </c>
    </row>
    <row r="122" spans="1:20" ht="12.75">
      <c r="A122" s="47" t="s">
        <v>170</v>
      </c>
      <c r="B122" s="7" t="s">
        <v>71</v>
      </c>
      <c r="C122" s="35">
        <f>'[2]COLMENS'!C122</f>
        <v>108.5</v>
      </c>
      <c r="D122" s="35">
        <f>'[2]COLMENS'!D122</f>
        <v>4279.1</v>
      </c>
      <c r="E122" s="35">
        <f>'[2]COLMENS'!E122</f>
        <v>0</v>
      </c>
      <c r="F122" s="35">
        <f>'[2]COLMENS'!F122</f>
        <v>0</v>
      </c>
      <c r="G122" s="35">
        <f>'[2]COLMENS'!G122</f>
        <v>0</v>
      </c>
      <c r="H122" s="35">
        <f>'[2]COLMENS'!H122</f>
        <v>641.6</v>
      </c>
      <c r="I122" s="35">
        <f>'[2]COLMENS'!I122</f>
        <v>0</v>
      </c>
      <c r="J122" s="35">
        <f>'[2]COLMENS'!J122</f>
        <v>0</v>
      </c>
      <c r="K122" s="35">
        <f>'[2]COLMENS'!K122</f>
        <v>0</v>
      </c>
      <c r="L122" s="35">
        <f>'[2]COLMENS'!L122</f>
        <v>88.9</v>
      </c>
      <c r="M122" s="35">
        <f>'[2]COLMENS'!M122</f>
        <v>65.7</v>
      </c>
      <c r="N122" s="35">
        <f>'[2]COLMENS'!N122</f>
        <v>420.3</v>
      </c>
      <c r="O122" s="35">
        <f>'[2]COLMENS'!O122</f>
        <v>0</v>
      </c>
      <c r="P122" s="35">
        <f>'[2]COLMENS'!P122</f>
        <v>0</v>
      </c>
      <c r="Q122" s="35">
        <f>'[2]COLMENS'!Q122</f>
        <v>0</v>
      </c>
      <c r="R122" s="35">
        <f>'[2]COLMENS'!R122</f>
        <v>20.1</v>
      </c>
      <c r="S122" s="35">
        <f>'[2]COLMENS'!S122</f>
        <v>174.2</v>
      </c>
      <c r="T122" s="35">
        <f>'[2]COLMENS'!T122</f>
        <v>5450</v>
      </c>
    </row>
    <row r="123" spans="1:20" ht="12.75">
      <c r="A123" s="47" t="s">
        <v>171</v>
      </c>
      <c r="B123" s="7" t="s">
        <v>72</v>
      </c>
      <c r="C123" s="35">
        <f>'[2]COLMENS'!C123</f>
        <v>7017.9</v>
      </c>
      <c r="D123" s="35">
        <f>'[2]COLMENS'!D123</f>
        <v>153198.3</v>
      </c>
      <c r="E123" s="35">
        <f>'[2]COLMENS'!E123</f>
        <v>0</v>
      </c>
      <c r="F123" s="35">
        <f>'[2]COLMENS'!F123</f>
        <v>0</v>
      </c>
      <c r="G123" s="35">
        <f>'[2]COLMENS'!G123</f>
        <v>691.2</v>
      </c>
      <c r="H123" s="35">
        <f>'[2]COLMENS'!H123</f>
        <v>22441.8</v>
      </c>
      <c r="I123" s="35">
        <f>'[2]COLMENS'!I123</f>
        <v>0</v>
      </c>
      <c r="J123" s="35">
        <f>'[2]COLMENS'!J123</f>
        <v>0</v>
      </c>
      <c r="K123" s="35">
        <f>'[2]COLMENS'!K123</f>
        <v>0</v>
      </c>
      <c r="L123" s="35">
        <f>'[2]COLMENS'!L123</f>
        <v>265.4</v>
      </c>
      <c r="M123" s="35">
        <f>'[2]COLMENS'!M123</f>
        <v>886</v>
      </c>
      <c r="N123" s="35">
        <f>'[2]COLMENS'!N123</f>
        <v>45733.8</v>
      </c>
      <c r="O123" s="35">
        <f>'[2]COLMENS'!O123</f>
        <v>0</v>
      </c>
      <c r="P123" s="35">
        <f>'[2]COLMENS'!P123</f>
        <v>0</v>
      </c>
      <c r="Q123" s="35">
        <f>'[2]COLMENS'!Q123</f>
        <v>0</v>
      </c>
      <c r="R123" s="35">
        <f>'[2]COLMENS'!R123</f>
        <v>0</v>
      </c>
      <c r="S123" s="35">
        <f>'[2]COLMENS'!S123</f>
        <v>8595.1</v>
      </c>
      <c r="T123" s="35">
        <f>'[2]COLMENS'!T123</f>
        <v>221639.3</v>
      </c>
    </row>
    <row r="124" spans="1:20" ht="12.75">
      <c r="A124" s="47"/>
      <c r="B124" s="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s="34" customFormat="1" ht="12.75">
      <c r="A125" s="48" t="s">
        <v>219</v>
      </c>
      <c r="B125" s="8" t="s">
        <v>65</v>
      </c>
      <c r="C125" s="40">
        <f>'[2]COLMENS'!C125</f>
        <v>121581.1</v>
      </c>
      <c r="D125" s="40">
        <f>'[2]COLMENS'!D125</f>
        <v>1826300.9</v>
      </c>
      <c r="E125" s="40">
        <f>'[2]COLMENS'!E125</f>
        <v>874.2</v>
      </c>
      <c r="F125" s="40">
        <f>'[2]COLMENS'!F125</f>
        <v>14335.1</v>
      </c>
      <c r="G125" s="40">
        <f>'[2]COLMENS'!G125</f>
        <v>26077.3</v>
      </c>
      <c r="H125" s="40">
        <f>'[2]COLMENS'!H125</f>
        <v>485002.5</v>
      </c>
      <c r="I125" s="40">
        <f>'[2]COLMENS'!I125</f>
        <v>1.2</v>
      </c>
      <c r="J125" s="40">
        <f>'[2]COLMENS'!J125</f>
        <v>1504.1</v>
      </c>
      <c r="K125" s="40">
        <f>'[2]COLMENS'!K125</f>
        <v>324.8</v>
      </c>
      <c r="L125" s="40">
        <f>'[2]COLMENS'!L125</f>
        <v>10444.1</v>
      </c>
      <c r="M125" s="40">
        <f>'[2]COLMENS'!M125</f>
        <v>12082.2</v>
      </c>
      <c r="N125" s="40">
        <f>'[2]COLMENS'!N125</f>
        <v>398356.7</v>
      </c>
      <c r="O125" s="40">
        <f>'[2]COLMENS'!O125</f>
        <v>0</v>
      </c>
      <c r="P125" s="40">
        <f>'[2]COLMENS'!P125</f>
        <v>287.3</v>
      </c>
      <c r="Q125" s="40">
        <f>'[2]COLMENS'!Q125</f>
        <v>260.7</v>
      </c>
      <c r="R125" s="40">
        <f>'[2]COLMENS'!R125</f>
        <v>4568.7</v>
      </c>
      <c r="S125" s="40">
        <f>'[2]COLMENS'!S125</f>
        <v>161201.5</v>
      </c>
      <c r="T125" s="40">
        <f>'[2]COLMENS'!T125</f>
        <v>2740799.4</v>
      </c>
    </row>
    <row r="126" spans="1:20" ht="12.75">
      <c r="A126" s="47"/>
      <c r="B126" s="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ht="12.75">
      <c r="A127" s="47" t="s">
        <v>172</v>
      </c>
      <c r="B127" s="7" t="s">
        <v>73</v>
      </c>
      <c r="C127" s="35">
        <f>'[2]COLMENS'!C127</f>
        <v>9658.9</v>
      </c>
      <c r="D127" s="35">
        <f>'[2]COLMENS'!D127</f>
        <v>315543.3</v>
      </c>
      <c r="E127" s="35">
        <f>'[2]COLMENS'!E127</f>
        <v>60.9</v>
      </c>
      <c r="F127" s="35">
        <f>'[2]COLMENS'!F127</f>
        <v>14667</v>
      </c>
      <c r="G127" s="35">
        <f>'[2]COLMENS'!G127</f>
        <v>2473.1</v>
      </c>
      <c r="H127" s="35">
        <f>'[2]COLMENS'!H127</f>
        <v>89958.4</v>
      </c>
      <c r="I127" s="35">
        <f>'[2]COLMENS'!I127</f>
        <v>0.8</v>
      </c>
      <c r="J127" s="35">
        <f>'[2]COLMENS'!J127</f>
        <v>30.4</v>
      </c>
      <c r="K127" s="35">
        <f>'[2]COLMENS'!K127</f>
        <v>2.7</v>
      </c>
      <c r="L127" s="35">
        <f>'[2]COLMENS'!L127</f>
        <v>2047.7</v>
      </c>
      <c r="M127" s="35">
        <f>'[2]COLMENS'!M127</f>
        <v>14308.3</v>
      </c>
      <c r="N127" s="35">
        <f>'[2]COLMENS'!N127</f>
        <v>403529.4</v>
      </c>
      <c r="O127" s="35">
        <f>'[2]COLMENS'!O127</f>
        <v>0</v>
      </c>
      <c r="P127" s="35">
        <f>'[2]COLMENS'!P127</f>
        <v>1338.4</v>
      </c>
      <c r="Q127" s="35">
        <f>'[2]COLMENS'!Q127</f>
        <v>275.1</v>
      </c>
      <c r="R127" s="35">
        <f>'[2]COLMENS'!R127</f>
        <v>10645.7</v>
      </c>
      <c r="S127" s="35">
        <f>'[2]COLMENS'!S127</f>
        <v>26779.8</v>
      </c>
      <c r="T127" s="35">
        <f>'[2]COLMENS'!T127</f>
        <v>837760.3</v>
      </c>
    </row>
    <row r="128" spans="1:20" ht="12.75">
      <c r="A128" s="47" t="s">
        <v>173</v>
      </c>
      <c r="B128" s="7" t="s">
        <v>74</v>
      </c>
      <c r="C128" s="35">
        <f>'[2]COLMENS'!C128</f>
        <v>17255.1</v>
      </c>
      <c r="D128" s="35">
        <f>'[2]COLMENS'!D128</f>
        <v>642769.7</v>
      </c>
      <c r="E128" s="35">
        <f>'[2]COLMENS'!E128</f>
        <v>1243.3</v>
      </c>
      <c r="F128" s="35">
        <f>'[2]COLMENS'!F128</f>
        <v>94011.3</v>
      </c>
      <c r="G128" s="35">
        <f>'[2]COLMENS'!G128</f>
        <v>2634.7</v>
      </c>
      <c r="H128" s="35">
        <f>'[2]COLMENS'!H128</f>
        <v>186426.9</v>
      </c>
      <c r="I128" s="35">
        <f>'[2]COLMENS'!I128</f>
        <v>0</v>
      </c>
      <c r="J128" s="35">
        <f>'[2]COLMENS'!J128</f>
        <v>80.5</v>
      </c>
      <c r="K128" s="35">
        <f>'[2]COLMENS'!K128</f>
        <v>2.7</v>
      </c>
      <c r="L128" s="35">
        <f>'[2]COLMENS'!L128</f>
        <v>1506.6</v>
      </c>
      <c r="M128" s="35">
        <f>'[2]COLMENS'!M128</f>
        <v>21838.5</v>
      </c>
      <c r="N128" s="35">
        <f>'[2]COLMENS'!N128</f>
        <v>593069.7</v>
      </c>
      <c r="O128" s="35">
        <f>'[2]COLMENS'!O128</f>
        <v>0</v>
      </c>
      <c r="P128" s="35">
        <f>'[2]COLMENS'!P128</f>
        <v>4835.9</v>
      </c>
      <c r="Q128" s="35">
        <f>'[2]COLMENS'!Q128</f>
        <v>0</v>
      </c>
      <c r="R128" s="35">
        <f>'[2]COLMENS'!R128</f>
        <v>888.4</v>
      </c>
      <c r="S128" s="35">
        <f>'[2]COLMENS'!S128</f>
        <v>42974.3</v>
      </c>
      <c r="T128" s="35">
        <f>'[2]COLMENS'!T128</f>
        <v>1523589</v>
      </c>
    </row>
    <row r="129" spans="1:20" ht="12.75">
      <c r="A129" s="47" t="s">
        <v>174</v>
      </c>
      <c r="B129" s="7" t="s">
        <v>75</v>
      </c>
      <c r="C129" s="35">
        <f>'[2]COLMENS'!C129</f>
        <v>15300.7</v>
      </c>
      <c r="D129" s="35">
        <f>'[2]COLMENS'!D129</f>
        <v>640155.6</v>
      </c>
      <c r="E129" s="35">
        <f>'[2]COLMENS'!E129</f>
        <v>228</v>
      </c>
      <c r="F129" s="35">
        <f>'[2]COLMENS'!F129</f>
        <v>21226.2</v>
      </c>
      <c r="G129" s="35">
        <f>'[2]COLMENS'!G129</f>
        <v>1514.6</v>
      </c>
      <c r="H129" s="35">
        <f>'[2]COLMENS'!H129</f>
        <v>101426.8</v>
      </c>
      <c r="I129" s="35">
        <f>'[2]COLMENS'!I129</f>
        <v>0</v>
      </c>
      <c r="J129" s="35">
        <f>'[2]COLMENS'!J129</f>
        <v>878.9</v>
      </c>
      <c r="K129" s="35">
        <f>'[2]COLMENS'!K129</f>
        <v>2.6</v>
      </c>
      <c r="L129" s="35">
        <f>'[2]COLMENS'!L129</f>
        <v>1273</v>
      </c>
      <c r="M129" s="35">
        <f>'[2]COLMENS'!M129</f>
        <v>12250.5</v>
      </c>
      <c r="N129" s="35">
        <f>'[2]COLMENS'!N129</f>
        <v>302367.7</v>
      </c>
      <c r="O129" s="35">
        <f>'[2]COLMENS'!O129</f>
        <v>0</v>
      </c>
      <c r="P129" s="35">
        <f>'[2]COLMENS'!P129</f>
        <v>4919.8</v>
      </c>
      <c r="Q129" s="35">
        <f>'[2]COLMENS'!Q129</f>
        <v>591.9</v>
      </c>
      <c r="R129" s="35">
        <f>'[2]COLMENS'!R129</f>
        <v>29640.1</v>
      </c>
      <c r="S129" s="35">
        <f>'[2]COLMENS'!S129</f>
        <v>29888.3</v>
      </c>
      <c r="T129" s="35">
        <f>'[2]COLMENS'!T129</f>
        <v>1101888.1</v>
      </c>
    </row>
    <row r="130" spans="1:20" ht="12.75">
      <c r="A130" s="47" t="s">
        <v>175</v>
      </c>
      <c r="B130" s="7" t="s">
        <v>76</v>
      </c>
      <c r="C130" s="35">
        <f>'[2]COLMENS'!C130</f>
        <v>17426.2</v>
      </c>
      <c r="D130" s="35">
        <f>'[2]COLMENS'!D130</f>
        <v>744773</v>
      </c>
      <c r="E130" s="35">
        <f>'[2]COLMENS'!E130</f>
        <v>450.4</v>
      </c>
      <c r="F130" s="35">
        <f>'[2]COLMENS'!F130</f>
        <v>27990.6</v>
      </c>
      <c r="G130" s="35">
        <f>'[2]COLMENS'!G130</f>
        <v>2437.6</v>
      </c>
      <c r="H130" s="35">
        <f>'[2]COLMENS'!H130</f>
        <v>171730.8</v>
      </c>
      <c r="I130" s="35">
        <f>'[2]COLMENS'!I130</f>
        <v>0</v>
      </c>
      <c r="J130" s="35">
        <f>'[2]COLMENS'!J130</f>
        <v>181.9</v>
      </c>
      <c r="K130" s="35">
        <f>'[2]COLMENS'!K130</f>
        <v>27.7</v>
      </c>
      <c r="L130" s="35">
        <f>'[2]COLMENS'!L130</f>
        <v>1984.7</v>
      </c>
      <c r="M130" s="35">
        <f>'[2]COLMENS'!M130</f>
        <v>16286.8</v>
      </c>
      <c r="N130" s="35">
        <f>'[2]COLMENS'!N130</f>
        <v>551380.7</v>
      </c>
      <c r="O130" s="35">
        <f>'[2]COLMENS'!O130</f>
        <v>94.5</v>
      </c>
      <c r="P130" s="35">
        <f>'[2]COLMENS'!P130</f>
        <v>7801.7</v>
      </c>
      <c r="Q130" s="35">
        <f>'[2]COLMENS'!Q130</f>
        <v>92.7</v>
      </c>
      <c r="R130" s="35">
        <f>'[2]COLMENS'!R130</f>
        <v>11550</v>
      </c>
      <c r="S130" s="35">
        <f>'[2]COLMENS'!S130</f>
        <v>36815.9</v>
      </c>
      <c r="T130" s="35">
        <f>'[2]COLMENS'!T130</f>
        <v>1517393.4</v>
      </c>
    </row>
    <row r="131" spans="1:20" ht="12.75">
      <c r="A131" s="47"/>
      <c r="B131" s="7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s="34" customFormat="1" ht="12.75">
      <c r="A132" s="48" t="s">
        <v>220</v>
      </c>
      <c r="B132" s="8" t="s">
        <v>77</v>
      </c>
      <c r="C132" s="40">
        <f>'[2]COLMENS'!C132</f>
        <v>59640.9</v>
      </c>
      <c r="D132" s="40">
        <f>'[2]COLMENS'!D132</f>
        <v>2343241.6</v>
      </c>
      <c r="E132" s="40">
        <f>'[2]COLMENS'!E132</f>
        <v>1982.6</v>
      </c>
      <c r="F132" s="40">
        <f>'[2]COLMENS'!F132</f>
        <v>157895.1</v>
      </c>
      <c r="G132" s="40">
        <f>'[2]COLMENS'!G132</f>
        <v>9060</v>
      </c>
      <c r="H132" s="40">
        <f>'[2]COLMENS'!H132</f>
        <v>549542.9</v>
      </c>
      <c r="I132" s="40">
        <f>'[2]COLMENS'!I132</f>
        <v>0.8</v>
      </c>
      <c r="J132" s="40">
        <f>'[2]COLMENS'!J132</f>
        <v>1171.7</v>
      </c>
      <c r="K132" s="40">
        <f>'[2]COLMENS'!K132</f>
        <v>35.7</v>
      </c>
      <c r="L132" s="40">
        <f>'[2]COLMENS'!L132</f>
        <v>6812</v>
      </c>
      <c r="M132" s="40">
        <f>'[2]COLMENS'!M132</f>
        <v>64684.1</v>
      </c>
      <c r="N132" s="40">
        <f>'[2]COLMENS'!N132</f>
        <v>1850347.5</v>
      </c>
      <c r="O132" s="40">
        <f>'[2]COLMENS'!O132</f>
        <v>94.5</v>
      </c>
      <c r="P132" s="40">
        <f>'[2]COLMENS'!P132</f>
        <v>18895.8</v>
      </c>
      <c r="Q132" s="40">
        <f>'[2]COLMENS'!Q132</f>
        <v>959.7</v>
      </c>
      <c r="R132" s="40">
        <f>'[2]COLMENS'!R132</f>
        <v>52724.2</v>
      </c>
      <c r="S132" s="40">
        <f>'[2]COLMENS'!S132</f>
        <v>136458.3</v>
      </c>
      <c r="T132" s="40">
        <f>'[2]COLMENS'!T132</f>
        <v>4980630.8</v>
      </c>
    </row>
    <row r="133" spans="1:20" ht="12.75">
      <c r="A133" s="47"/>
      <c r="B133" s="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ht="12.75">
      <c r="A134" s="49" t="s">
        <v>177</v>
      </c>
      <c r="B134" s="7" t="s">
        <v>79</v>
      </c>
      <c r="C134" s="35">
        <f>'[2]COLMENS'!C134</f>
        <v>140137.3</v>
      </c>
      <c r="D134" s="35">
        <f>'[2]COLMENS'!D134</f>
        <v>1062072.8</v>
      </c>
      <c r="E134" s="35">
        <f>'[2]COLMENS'!E134</f>
        <v>0</v>
      </c>
      <c r="F134" s="35">
        <f>'[2]COLMENS'!F134</f>
        <v>32.5</v>
      </c>
      <c r="G134" s="35">
        <f>'[2]COLMENS'!G134</f>
        <v>16889.2</v>
      </c>
      <c r="H134" s="35">
        <f>'[2]COLMENS'!H134</f>
        <v>206126.6</v>
      </c>
      <c r="I134" s="35">
        <f>'[2]COLMENS'!I134</f>
        <v>0</v>
      </c>
      <c r="J134" s="35">
        <f>'[2]COLMENS'!J134</f>
        <v>403.3</v>
      </c>
      <c r="K134" s="35">
        <f>'[2]COLMENS'!K134</f>
        <v>79.7</v>
      </c>
      <c r="L134" s="35">
        <f>'[2]COLMENS'!L134</f>
        <v>3103.1</v>
      </c>
      <c r="M134" s="35">
        <f>'[2]COLMENS'!M134</f>
        <v>1825.5</v>
      </c>
      <c r="N134" s="35">
        <f>'[2]COLMENS'!N134</f>
        <v>36179.5</v>
      </c>
      <c r="O134" s="35">
        <f>'[2]COLMENS'!O134</f>
        <v>0</v>
      </c>
      <c r="P134" s="35">
        <f>'[2]COLMENS'!P134</f>
        <v>0</v>
      </c>
      <c r="Q134" s="35">
        <f>'[2]COLMENS'!Q134</f>
        <v>0</v>
      </c>
      <c r="R134" s="35">
        <f>'[2]COLMENS'!R134</f>
        <v>1635.7</v>
      </c>
      <c r="S134" s="35">
        <f>'[2]COLMENS'!S134</f>
        <v>158931.7</v>
      </c>
      <c r="T134" s="35">
        <f>'[2]COLMENS'!T134</f>
        <v>1309553.5</v>
      </c>
    </row>
    <row r="135" spans="1:20" ht="12.75">
      <c r="A135" s="49" t="s">
        <v>180</v>
      </c>
      <c r="B135" s="7" t="s">
        <v>82</v>
      </c>
      <c r="C135" s="35">
        <f>'[2]COLMENS'!C135</f>
        <v>79100.8</v>
      </c>
      <c r="D135" s="35">
        <f>'[2]COLMENS'!D135</f>
        <v>1047549.6</v>
      </c>
      <c r="E135" s="35">
        <f>'[2]COLMENS'!E135</f>
        <v>0</v>
      </c>
      <c r="F135" s="35">
        <f>'[2]COLMENS'!F135</f>
        <v>158.6</v>
      </c>
      <c r="G135" s="35">
        <f>'[2]COLMENS'!G135</f>
        <v>6705</v>
      </c>
      <c r="H135" s="35">
        <f>'[2]COLMENS'!H135</f>
        <v>199495.7</v>
      </c>
      <c r="I135" s="35">
        <f>'[2]COLMENS'!I135</f>
        <v>0</v>
      </c>
      <c r="J135" s="35">
        <f>'[2]COLMENS'!J135</f>
        <v>10.8</v>
      </c>
      <c r="K135" s="35">
        <f>'[2]COLMENS'!K135</f>
        <v>50.1</v>
      </c>
      <c r="L135" s="35">
        <f>'[2]COLMENS'!L135</f>
        <v>823.8</v>
      </c>
      <c r="M135" s="35">
        <f>'[2]COLMENS'!M135</f>
        <v>535.8</v>
      </c>
      <c r="N135" s="35">
        <f>'[2]COLMENS'!N135</f>
        <v>18678.9</v>
      </c>
      <c r="O135" s="35">
        <f>'[2]COLMENS'!O135</f>
        <v>0</v>
      </c>
      <c r="P135" s="35">
        <f>'[2]COLMENS'!P135</f>
        <v>0</v>
      </c>
      <c r="Q135" s="35">
        <f>'[2]COLMENS'!Q135</f>
        <v>40.3</v>
      </c>
      <c r="R135" s="35">
        <f>'[2]COLMENS'!R135</f>
        <v>1020.8</v>
      </c>
      <c r="S135" s="35">
        <f>'[2]COLMENS'!S135</f>
        <v>86432</v>
      </c>
      <c r="T135" s="35">
        <f>'[2]COLMENS'!T135</f>
        <v>1267738.2</v>
      </c>
    </row>
    <row r="136" spans="1:20" ht="12.75">
      <c r="A136" s="47"/>
      <c r="B136" s="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s="34" customFormat="1" ht="12.75">
      <c r="A137" s="48" t="s">
        <v>221</v>
      </c>
      <c r="B137" s="8" t="s">
        <v>83</v>
      </c>
      <c r="C137" s="40">
        <f>'[2]COLMENS'!C137</f>
        <v>219238.1</v>
      </c>
      <c r="D137" s="40">
        <f>'[2]COLMENS'!D137</f>
        <v>2109622.4</v>
      </c>
      <c r="E137" s="40">
        <f>'[2]COLMENS'!E137</f>
        <v>0</v>
      </c>
      <c r="F137" s="40">
        <f>'[2]COLMENS'!F137</f>
        <v>191.1</v>
      </c>
      <c r="G137" s="40">
        <f>'[2]COLMENS'!G137</f>
        <v>23594.2</v>
      </c>
      <c r="H137" s="40">
        <f>'[2]COLMENS'!H137</f>
        <v>405622.3</v>
      </c>
      <c r="I137" s="40">
        <f>'[2]COLMENS'!I137</f>
        <v>0</v>
      </c>
      <c r="J137" s="40">
        <f>'[2]COLMENS'!J137</f>
        <v>414.1</v>
      </c>
      <c r="K137" s="40">
        <f>'[2]COLMENS'!K137</f>
        <v>129.8</v>
      </c>
      <c r="L137" s="40">
        <f>'[2]COLMENS'!L137</f>
        <v>3926.9</v>
      </c>
      <c r="M137" s="40">
        <f>'[2]COLMENS'!M137</f>
        <v>2361.3</v>
      </c>
      <c r="N137" s="40">
        <f>'[2]COLMENS'!N137</f>
        <v>54858.4</v>
      </c>
      <c r="O137" s="40">
        <f>'[2]COLMENS'!O137</f>
        <v>0</v>
      </c>
      <c r="P137" s="40">
        <f>'[2]COLMENS'!P137</f>
        <v>0</v>
      </c>
      <c r="Q137" s="40">
        <f>'[2]COLMENS'!Q137</f>
        <v>40.3</v>
      </c>
      <c r="R137" s="40">
        <f>'[2]COLMENS'!R137</f>
        <v>2656.5</v>
      </c>
      <c r="S137" s="40">
        <f>'[2]COLMENS'!S137</f>
        <v>245363.7</v>
      </c>
      <c r="T137" s="40">
        <f>'[2]COLMENS'!T137</f>
        <v>2577291.7</v>
      </c>
    </row>
    <row r="138" spans="1:20" ht="12.75">
      <c r="A138" s="47"/>
      <c r="B138" s="7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ht="12.75">
      <c r="A139" s="49" t="s">
        <v>176</v>
      </c>
      <c r="B139" s="9" t="s">
        <v>78</v>
      </c>
      <c r="C139" s="35">
        <f>'[2]COLMENS'!C139</f>
        <v>42662.7</v>
      </c>
      <c r="D139" s="35">
        <f>'[2]COLMENS'!D139</f>
        <v>554318.7</v>
      </c>
      <c r="E139" s="35">
        <f>'[2]COLMENS'!E139</f>
        <v>0</v>
      </c>
      <c r="F139" s="35">
        <f>'[2]COLMENS'!F139</f>
        <v>79.1</v>
      </c>
      <c r="G139" s="35">
        <f>'[2]COLMENS'!G139</f>
        <v>4504.2</v>
      </c>
      <c r="H139" s="35">
        <f>'[2]COLMENS'!H139</f>
        <v>113049.8</v>
      </c>
      <c r="I139" s="35">
        <f>'[2]COLMENS'!I139</f>
        <v>0</v>
      </c>
      <c r="J139" s="35">
        <f>'[2]COLMENS'!J139</f>
        <v>6.9</v>
      </c>
      <c r="K139" s="35">
        <f>'[2]COLMENS'!K139</f>
        <v>151.6</v>
      </c>
      <c r="L139" s="35">
        <f>'[2]COLMENS'!L139</f>
        <v>10210.9</v>
      </c>
      <c r="M139" s="35">
        <f>'[2]COLMENS'!M139</f>
        <v>1559.3</v>
      </c>
      <c r="N139" s="35">
        <f>'[2]COLMENS'!N139</f>
        <v>17788.7</v>
      </c>
      <c r="O139" s="35">
        <f>'[2]COLMENS'!O139</f>
        <v>0</v>
      </c>
      <c r="P139" s="35">
        <f>'[2]COLMENS'!P139</f>
        <v>0</v>
      </c>
      <c r="Q139" s="35">
        <f>'[2]COLMENS'!Q139</f>
        <v>28.4</v>
      </c>
      <c r="R139" s="35">
        <f>'[2]COLMENS'!R139</f>
        <v>5072.2</v>
      </c>
      <c r="S139" s="35">
        <f>'[2]COLMENS'!S139</f>
        <v>48906.2</v>
      </c>
      <c r="T139" s="35">
        <f>'[2]COLMENS'!T139</f>
        <v>700526.3</v>
      </c>
    </row>
    <row r="140" spans="1:20" ht="12.75">
      <c r="A140" s="49" t="s">
        <v>178</v>
      </c>
      <c r="B140" s="7" t="s">
        <v>80</v>
      </c>
      <c r="C140" s="35">
        <f>'[2]COLMENS'!C140</f>
        <v>4169.8</v>
      </c>
      <c r="D140" s="35">
        <f>'[2]COLMENS'!D140</f>
        <v>213232.7</v>
      </c>
      <c r="E140" s="35">
        <f>'[2]COLMENS'!E140</f>
        <v>0</v>
      </c>
      <c r="F140" s="35">
        <f>'[2]COLMENS'!F140</f>
        <v>0</v>
      </c>
      <c r="G140" s="35">
        <f>'[2]COLMENS'!G140</f>
        <v>668.7</v>
      </c>
      <c r="H140" s="35">
        <f>'[2]COLMENS'!H140</f>
        <v>28444.3</v>
      </c>
      <c r="I140" s="35">
        <f>'[2]COLMENS'!I140</f>
        <v>0</v>
      </c>
      <c r="J140" s="35">
        <f>'[2]COLMENS'!J140</f>
        <v>0</v>
      </c>
      <c r="K140" s="35">
        <f>'[2]COLMENS'!K140</f>
        <v>104.1</v>
      </c>
      <c r="L140" s="35">
        <f>'[2]COLMENS'!L140</f>
        <v>930.4</v>
      </c>
      <c r="M140" s="35">
        <f>'[2]COLMENS'!M140</f>
        <v>1462.6</v>
      </c>
      <c r="N140" s="35">
        <f>'[2]COLMENS'!N140</f>
        <v>39692.7</v>
      </c>
      <c r="O140" s="35">
        <f>'[2]COLMENS'!O140</f>
        <v>0</v>
      </c>
      <c r="P140" s="35">
        <f>'[2]COLMENS'!P140</f>
        <v>0</v>
      </c>
      <c r="Q140" s="35">
        <f>'[2]COLMENS'!Q140</f>
        <v>0</v>
      </c>
      <c r="R140" s="35">
        <f>'[2]COLMENS'!R140</f>
        <v>4345.8</v>
      </c>
      <c r="S140" s="35">
        <f>'[2]COLMENS'!S140</f>
        <v>6405.2</v>
      </c>
      <c r="T140" s="35">
        <f>'[2]COLMENS'!T140</f>
        <v>286645.9</v>
      </c>
    </row>
    <row r="141" spans="1:20" ht="12.75">
      <c r="A141" s="49" t="s">
        <v>179</v>
      </c>
      <c r="B141" s="7" t="s">
        <v>81</v>
      </c>
      <c r="C141" s="35">
        <f>'[2]COLMENS'!C141</f>
        <v>31944</v>
      </c>
      <c r="D141" s="35">
        <f>'[2]COLMENS'!D141</f>
        <v>525718.6</v>
      </c>
      <c r="E141" s="35">
        <f>'[2]COLMENS'!E141</f>
        <v>9</v>
      </c>
      <c r="F141" s="35">
        <f>'[2]COLMENS'!F141</f>
        <v>1350</v>
      </c>
      <c r="G141" s="35">
        <f>'[2]COLMENS'!G141</f>
        <v>4480.1</v>
      </c>
      <c r="H141" s="35">
        <f>'[2]COLMENS'!H141</f>
        <v>104689</v>
      </c>
      <c r="I141" s="35">
        <f>'[2]COLMENS'!I141</f>
        <v>0</v>
      </c>
      <c r="J141" s="35">
        <f>'[2]COLMENS'!J141</f>
        <v>602.8</v>
      </c>
      <c r="K141" s="35">
        <f>'[2]COLMENS'!K141</f>
        <v>941.8</v>
      </c>
      <c r="L141" s="35">
        <f>'[2]COLMENS'!L141</f>
        <v>15313.5</v>
      </c>
      <c r="M141" s="35">
        <f>'[2]COLMENS'!M141</f>
        <v>2169.3</v>
      </c>
      <c r="N141" s="35">
        <f>'[2]COLMENS'!N141</f>
        <v>43064</v>
      </c>
      <c r="O141" s="35">
        <f>'[2]COLMENS'!O141</f>
        <v>0</v>
      </c>
      <c r="P141" s="35">
        <f>'[2]COLMENS'!P141</f>
        <v>0</v>
      </c>
      <c r="Q141" s="35">
        <f>'[2]COLMENS'!Q141</f>
        <v>333.5</v>
      </c>
      <c r="R141" s="35">
        <f>'[2]COLMENS'!R141</f>
        <v>12083.6</v>
      </c>
      <c r="S141" s="35">
        <f>'[2]COLMENS'!S141</f>
        <v>39877.7</v>
      </c>
      <c r="T141" s="35">
        <f>'[2]COLMENS'!T141</f>
        <v>702821.5</v>
      </c>
    </row>
    <row r="142" spans="1:20" ht="12.75">
      <c r="A142" s="47"/>
      <c r="B142" s="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</row>
    <row r="143" spans="1:20" s="34" customFormat="1" ht="12.75">
      <c r="A143" s="48" t="s">
        <v>231</v>
      </c>
      <c r="B143" s="8" t="s">
        <v>232</v>
      </c>
      <c r="C143" s="40">
        <f>'[2]COLMENS'!C143</f>
        <v>78776.5</v>
      </c>
      <c r="D143" s="40">
        <f>'[2]COLMENS'!D143</f>
        <v>1293270</v>
      </c>
      <c r="E143" s="40">
        <f>'[2]COLMENS'!E143</f>
        <v>9</v>
      </c>
      <c r="F143" s="40">
        <f>'[2]COLMENS'!F143</f>
        <v>1429.1</v>
      </c>
      <c r="G143" s="40">
        <f>'[2]COLMENS'!G143</f>
        <v>9653</v>
      </c>
      <c r="H143" s="40">
        <f>'[2]COLMENS'!H143</f>
        <v>246183.1</v>
      </c>
      <c r="I143" s="40">
        <f>'[2]COLMENS'!I143</f>
        <v>0</v>
      </c>
      <c r="J143" s="40">
        <f>'[2]COLMENS'!J143</f>
        <v>609.7</v>
      </c>
      <c r="K143" s="40">
        <f>'[2]COLMENS'!K143</f>
        <v>1197.5</v>
      </c>
      <c r="L143" s="40">
        <f>'[2]COLMENS'!L143</f>
        <v>26454.8</v>
      </c>
      <c r="M143" s="40">
        <f>'[2]COLMENS'!M143</f>
        <v>5191.2</v>
      </c>
      <c r="N143" s="40">
        <f>'[2]COLMENS'!N143</f>
        <v>100545.4</v>
      </c>
      <c r="O143" s="40">
        <f>'[2]COLMENS'!O143</f>
        <v>0</v>
      </c>
      <c r="P143" s="40">
        <f>'[2]COLMENS'!P143</f>
        <v>0</v>
      </c>
      <c r="Q143" s="40">
        <f>'[2]COLMENS'!Q143</f>
        <v>361.9</v>
      </c>
      <c r="R143" s="40">
        <f>'[2]COLMENS'!R143</f>
        <v>21501.6</v>
      </c>
      <c r="S143" s="40">
        <f>'[2]COLMENS'!S143</f>
        <v>95189.1</v>
      </c>
      <c r="T143" s="40">
        <f>'[2]COLMENS'!T143</f>
        <v>1689993.7</v>
      </c>
    </row>
    <row r="144" spans="1:20" ht="12.75">
      <c r="A144" s="51"/>
      <c r="B144" s="38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</row>
    <row r="145" spans="1:20" ht="12.75">
      <c r="A145" s="49" t="s">
        <v>181</v>
      </c>
      <c r="B145" s="9" t="s">
        <v>84</v>
      </c>
      <c r="C145" s="44">
        <f>'[2]COLMENS'!C145</f>
        <v>1638.1</v>
      </c>
      <c r="D145" s="44">
        <f>'[2]COLMENS'!D145</f>
        <v>30377.2</v>
      </c>
      <c r="E145" s="44">
        <f>'[2]COLMENS'!E145</f>
        <v>198</v>
      </c>
      <c r="F145" s="44">
        <f>'[2]COLMENS'!F145</f>
        <v>7762.3</v>
      </c>
      <c r="G145" s="44">
        <f>'[2]COLMENS'!G145</f>
        <v>191.8</v>
      </c>
      <c r="H145" s="44">
        <f>'[2]COLMENS'!H145</f>
        <v>5155.5</v>
      </c>
      <c r="I145" s="44">
        <f>'[2]COLMENS'!I145</f>
        <v>0</v>
      </c>
      <c r="J145" s="44">
        <f>'[2]COLMENS'!J145</f>
        <v>0</v>
      </c>
      <c r="K145" s="44">
        <f>'[2]COLMENS'!K145</f>
        <v>0</v>
      </c>
      <c r="L145" s="44">
        <f>'[2]COLMENS'!L145</f>
        <v>338</v>
      </c>
      <c r="M145" s="44">
        <f>'[2]COLMENS'!M145</f>
        <v>2428.8</v>
      </c>
      <c r="N145" s="44">
        <f>'[2]COLMENS'!N145</f>
        <v>46874.9</v>
      </c>
      <c r="O145" s="44">
        <f>'[2]COLMENS'!O145</f>
        <v>1.6</v>
      </c>
      <c r="P145" s="44">
        <f>'[2]COLMENS'!P145</f>
        <v>2859</v>
      </c>
      <c r="Q145" s="44">
        <f>'[2]COLMENS'!Q145</f>
        <v>23.9</v>
      </c>
      <c r="R145" s="44">
        <f>'[2]COLMENS'!R145</f>
        <v>1152.2</v>
      </c>
      <c r="S145" s="35">
        <f>'[2]COLMENS'!S145</f>
        <v>4482.2</v>
      </c>
      <c r="T145" s="35">
        <f>'[2]COLMENS'!T145</f>
        <v>94519.1</v>
      </c>
    </row>
    <row r="146" spans="1:20" ht="12.75">
      <c r="A146" s="49" t="s">
        <v>182</v>
      </c>
      <c r="B146" s="7" t="s">
        <v>85</v>
      </c>
      <c r="C146" s="44">
        <f>'[2]COLMENS'!C146</f>
        <v>1145.8</v>
      </c>
      <c r="D146" s="44">
        <f>'[2]COLMENS'!D146</f>
        <v>21713</v>
      </c>
      <c r="E146" s="44">
        <f>'[2]COLMENS'!E146</f>
        <v>0</v>
      </c>
      <c r="F146" s="44">
        <f>'[2]COLMENS'!F146</f>
        <v>470.7</v>
      </c>
      <c r="G146" s="44">
        <f>'[2]COLMENS'!G146</f>
        <v>550.1</v>
      </c>
      <c r="H146" s="44">
        <f>'[2]COLMENS'!H146</f>
        <v>13349.5</v>
      </c>
      <c r="I146" s="44">
        <f>'[2]COLMENS'!I146</f>
        <v>15.2</v>
      </c>
      <c r="J146" s="44">
        <f>'[2]COLMENS'!J146</f>
        <v>1018</v>
      </c>
      <c r="K146" s="44">
        <f>'[2]COLMENS'!K146</f>
        <v>6.4</v>
      </c>
      <c r="L146" s="44">
        <f>'[2]COLMENS'!L146</f>
        <v>298.6</v>
      </c>
      <c r="M146" s="44">
        <f>'[2]COLMENS'!M146</f>
        <v>436.2</v>
      </c>
      <c r="N146" s="44">
        <f>'[2]COLMENS'!N146</f>
        <v>8892.6</v>
      </c>
      <c r="O146" s="44">
        <f>'[2]COLMENS'!O146</f>
        <v>0</v>
      </c>
      <c r="P146" s="44">
        <f>'[2]COLMENS'!P146</f>
        <v>597.9</v>
      </c>
      <c r="Q146" s="44">
        <f>'[2]COLMENS'!Q146</f>
        <v>314.5</v>
      </c>
      <c r="R146" s="44">
        <f>'[2]COLMENS'!R146</f>
        <v>16514.9</v>
      </c>
      <c r="S146" s="35">
        <f>'[2]COLMENS'!S146</f>
        <v>2468.2</v>
      </c>
      <c r="T146" s="35">
        <f>'[2]COLMENS'!T146</f>
        <v>62855.2</v>
      </c>
    </row>
    <row r="147" spans="1:20" ht="12.75">
      <c r="A147" s="49" t="s">
        <v>183</v>
      </c>
      <c r="B147" s="7" t="s">
        <v>233</v>
      </c>
      <c r="C147" s="44">
        <f>'[2]COLMENS'!C147</f>
        <v>9699.9</v>
      </c>
      <c r="D147" s="44">
        <f>'[2]COLMENS'!D147</f>
        <v>245796.3</v>
      </c>
      <c r="E147" s="44">
        <f>'[2]COLMENS'!E147</f>
        <v>8234.7</v>
      </c>
      <c r="F147" s="44">
        <f>'[2]COLMENS'!F147</f>
        <v>175322.6</v>
      </c>
      <c r="G147" s="44">
        <f>'[2]COLMENS'!G147</f>
        <v>1062.8</v>
      </c>
      <c r="H147" s="44">
        <f>'[2]COLMENS'!H147</f>
        <v>52838.3</v>
      </c>
      <c r="I147" s="44">
        <f>'[2]COLMENS'!I147</f>
        <v>0</v>
      </c>
      <c r="J147" s="44">
        <f>'[2]COLMENS'!J147</f>
        <v>0</v>
      </c>
      <c r="K147" s="44">
        <f>'[2]COLMENS'!K147</f>
        <v>22.7</v>
      </c>
      <c r="L147" s="44">
        <f>'[2]COLMENS'!L147</f>
        <v>988.2</v>
      </c>
      <c r="M147" s="44">
        <f>'[2]COLMENS'!M147</f>
        <v>4807.1</v>
      </c>
      <c r="N147" s="44">
        <f>'[2]COLMENS'!N147</f>
        <v>200773.7</v>
      </c>
      <c r="O147" s="44">
        <f>'[2]COLMENS'!O147</f>
        <v>603.5</v>
      </c>
      <c r="P147" s="44">
        <f>'[2]COLMENS'!P147</f>
        <v>58684.5</v>
      </c>
      <c r="Q147" s="44">
        <f>'[2]COLMENS'!Q147</f>
        <v>5.1</v>
      </c>
      <c r="R147" s="44">
        <f>'[2]COLMENS'!R147</f>
        <v>2945.8</v>
      </c>
      <c r="S147" s="35">
        <f>'[2]COLMENS'!S147</f>
        <v>24435.8</v>
      </c>
      <c r="T147" s="35">
        <f>'[2]COLMENS'!T147</f>
        <v>737349.4</v>
      </c>
    </row>
    <row r="148" spans="1:20" ht="12.75">
      <c r="A148" s="49" t="s">
        <v>184</v>
      </c>
      <c r="B148" s="7" t="s">
        <v>86</v>
      </c>
      <c r="C148" s="44">
        <f>'[2]COLMENS'!C148</f>
        <v>19383.4</v>
      </c>
      <c r="D148" s="44">
        <f>'[2]COLMENS'!D148</f>
        <v>511663.5</v>
      </c>
      <c r="E148" s="44">
        <f>'[2]COLMENS'!E148</f>
        <v>2227.6</v>
      </c>
      <c r="F148" s="44">
        <f>'[2]COLMENS'!F148</f>
        <v>54970.7</v>
      </c>
      <c r="G148" s="44">
        <f>'[2]COLMENS'!G148</f>
        <v>2268</v>
      </c>
      <c r="H148" s="44">
        <f>'[2]COLMENS'!H148</f>
        <v>73462.8</v>
      </c>
      <c r="I148" s="44">
        <f>'[2]COLMENS'!I148</f>
        <v>0</v>
      </c>
      <c r="J148" s="44">
        <f>'[2]COLMENS'!J148</f>
        <v>70.2</v>
      </c>
      <c r="K148" s="44">
        <f>'[2]COLMENS'!K148</f>
        <v>28.7</v>
      </c>
      <c r="L148" s="44">
        <f>'[2]COLMENS'!L148</f>
        <v>4227.7</v>
      </c>
      <c r="M148" s="44">
        <f>'[2]COLMENS'!M148</f>
        <v>13407.7</v>
      </c>
      <c r="N148" s="44">
        <f>'[2]COLMENS'!N148</f>
        <v>468046.2</v>
      </c>
      <c r="O148" s="44">
        <f>'[2]COLMENS'!O148</f>
        <v>621.4</v>
      </c>
      <c r="P148" s="44">
        <f>'[2]COLMENS'!P148</f>
        <v>29154.7</v>
      </c>
      <c r="Q148" s="44">
        <f>'[2]COLMENS'!Q148</f>
        <v>111.3</v>
      </c>
      <c r="R148" s="44">
        <f>'[2]COLMENS'!R148</f>
        <v>10546.9</v>
      </c>
      <c r="S148" s="35">
        <f>'[2]COLMENS'!S148</f>
        <v>38048.1</v>
      </c>
      <c r="T148" s="35">
        <f>'[2]COLMENS'!T148</f>
        <v>1152142.7</v>
      </c>
    </row>
    <row r="149" spans="1:20" ht="12.75">
      <c r="A149" s="49" t="s">
        <v>185</v>
      </c>
      <c r="B149" s="7" t="s">
        <v>87</v>
      </c>
      <c r="C149" s="44">
        <f>'[2]COLMENS'!C149</f>
        <v>2081.7</v>
      </c>
      <c r="D149" s="44">
        <f>'[2]COLMENS'!D149</f>
        <v>24107.6</v>
      </c>
      <c r="E149" s="44">
        <f>'[2]COLMENS'!E149</f>
        <v>105.4</v>
      </c>
      <c r="F149" s="44">
        <f>'[2]COLMENS'!F149</f>
        <v>339</v>
      </c>
      <c r="G149" s="44">
        <f>'[2]COLMENS'!G149</f>
        <v>312.9</v>
      </c>
      <c r="H149" s="44">
        <f>'[2]COLMENS'!H149</f>
        <v>7527.3</v>
      </c>
      <c r="I149" s="44">
        <f>'[2]COLMENS'!I149</f>
        <v>0.6</v>
      </c>
      <c r="J149" s="44">
        <f>'[2]COLMENS'!J149</f>
        <v>25.8</v>
      </c>
      <c r="K149" s="44">
        <f>'[2]COLMENS'!K149</f>
        <v>0</v>
      </c>
      <c r="L149" s="44">
        <f>'[2]COLMENS'!L149</f>
        <v>135.3</v>
      </c>
      <c r="M149" s="44">
        <f>'[2]COLMENS'!M149</f>
        <v>214.6</v>
      </c>
      <c r="N149" s="44">
        <f>'[2]COLMENS'!N149</f>
        <v>14566.2</v>
      </c>
      <c r="O149" s="44">
        <f>'[2]COLMENS'!O149</f>
        <v>2.3</v>
      </c>
      <c r="P149" s="44">
        <f>'[2]COLMENS'!P149</f>
        <v>2959.7</v>
      </c>
      <c r="Q149" s="44">
        <f>'[2]COLMENS'!Q149</f>
        <v>104.2</v>
      </c>
      <c r="R149" s="44">
        <f>'[2]COLMENS'!R149</f>
        <v>1684.8</v>
      </c>
      <c r="S149" s="35">
        <f>'[2]COLMENS'!S149</f>
        <v>2821.7</v>
      </c>
      <c r="T149" s="35">
        <f>'[2]COLMENS'!T149</f>
        <v>51345.7</v>
      </c>
    </row>
    <row r="150" spans="1:20" ht="12.75">
      <c r="A150" s="49" t="s">
        <v>186</v>
      </c>
      <c r="B150" s="9" t="s">
        <v>234</v>
      </c>
      <c r="C150" s="35">
        <f>'[2]COLMENS'!C150</f>
        <v>864.6</v>
      </c>
      <c r="D150" s="35">
        <f>'[2]COLMENS'!D150</f>
        <v>27724.8</v>
      </c>
      <c r="E150" s="35">
        <f>'[2]COLMENS'!E150</f>
        <v>0</v>
      </c>
      <c r="F150" s="35">
        <f>'[2]COLMENS'!F150</f>
        <v>0</v>
      </c>
      <c r="G150" s="35">
        <f>'[2]COLMENS'!G150</f>
        <v>0</v>
      </c>
      <c r="H150" s="35">
        <f>'[2]COLMENS'!H150</f>
        <v>1238.9</v>
      </c>
      <c r="I150" s="35">
        <f>'[2]COLMENS'!I150</f>
        <v>0</v>
      </c>
      <c r="J150" s="35">
        <f>'[2]COLMENS'!J150</f>
        <v>0</v>
      </c>
      <c r="K150" s="35">
        <f>'[2]COLMENS'!K150</f>
        <v>0</v>
      </c>
      <c r="L150" s="35">
        <f>'[2]COLMENS'!L150</f>
        <v>121.1</v>
      </c>
      <c r="M150" s="35">
        <f>'[2]COLMENS'!M150</f>
        <v>12309.3</v>
      </c>
      <c r="N150" s="35">
        <f>'[2]COLMENS'!N150</f>
        <v>332832.3</v>
      </c>
      <c r="O150" s="35">
        <f>'[2]COLMENS'!O150</f>
        <v>0</v>
      </c>
      <c r="P150" s="35">
        <f>'[2]COLMENS'!P150</f>
        <v>221.4</v>
      </c>
      <c r="Q150" s="35">
        <f>'[2]COLMENS'!Q150</f>
        <v>32</v>
      </c>
      <c r="R150" s="35">
        <f>'[2]COLMENS'!R150</f>
        <v>2641</v>
      </c>
      <c r="S150" s="35">
        <f>'[2]COLMENS'!S150</f>
        <v>13205.9</v>
      </c>
      <c r="T150" s="35">
        <f>'[2]COLMENS'!T150</f>
        <v>364779.5</v>
      </c>
    </row>
    <row r="151" spans="1:20" ht="12.75">
      <c r="A151" s="49" t="s">
        <v>187</v>
      </c>
      <c r="B151" s="7" t="s">
        <v>88</v>
      </c>
      <c r="C151" s="35">
        <f>'[2]COLMENS'!C151</f>
        <v>13303.5</v>
      </c>
      <c r="D151" s="35">
        <f>'[2]COLMENS'!D151</f>
        <v>154551.9</v>
      </c>
      <c r="E151" s="35">
        <f>'[2]COLMENS'!E151</f>
        <v>582.8</v>
      </c>
      <c r="F151" s="35">
        <f>'[2]COLMENS'!F151</f>
        <v>29361</v>
      </c>
      <c r="G151" s="35">
        <f>'[2]COLMENS'!G151</f>
        <v>2274.1</v>
      </c>
      <c r="H151" s="35">
        <f>'[2]COLMENS'!H151</f>
        <v>39398.4</v>
      </c>
      <c r="I151" s="35">
        <f>'[2]COLMENS'!I151</f>
        <v>0</v>
      </c>
      <c r="J151" s="35">
        <f>'[2]COLMENS'!J151</f>
        <v>169</v>
      </c>
      <c r="K151" s="35">
        <f>'[2]COLMENS'!K151</f>
        <v>72.2</v>
      </c>
      <c r="L151" s="35">
        <f>'[2]COLMENS'!L151</f>
        <v>613.8</v>
      </c>
      <c r="M151" s="35">
        <f>'[2]COLMENS'!M151</f>
        <v>3637.4</v>
      </c>
      <c r="N151" s="35">
        <f>'[2]COLMENS'!N151</f>
        <v>48953.5</v>
      </c>
      <c r="O151" s="35">
        <f>'[2]COLMENS'!O151</f>
        <v>458.1</v>
      </c>
      <c r="P151" s="35">
        <f>'[2]COLMENS'!P151</f>
        <v>18998.2</v>
      </c>
      <c r="Q151" s="35">
        <f>'[2]COLMENS'!Q151</f>
        <v>719.9</v>
      </c>
      <c r="R151" s="35">
        <f>'[2]COLMENS'!R151</f>
        <v>12876.4</v>
      </c>
      <c r="S151" s="35">
        <f>'[2]COLMENS'!S151</f>
        <v>21048</v>
      </c>
      <c r="T151" s="35">
        <f>'[2]COLMENS'!T151</f>
        <v>304922.2</v>
      </c>
    </row>
    <row r="152" spans="1:20" ht="12.75">
      <c r="A152" s="49" t="s">
        <v>188</v>
      </c>
      <c r="B152" s="7" t="s">
        <v>235</v>
      </c>
      <c r="C152" s="35">
        <f>'[2]COLMENS'!C152</f>
        <v>8716.1</v>
      </c>
      <c r="D152" s="35">
        <f>'[2]COLMENS'!D152</f>
        <v>189033.9</v>
      </c>
      <c r="E152" s="35">
        <f>'[2]COLMENS'!E152</f>
        <v>185.3</v>
      </c>
      <c r="F152" s="35">
        <f>'[2]COLMENS'!F152</f>
        <v>4550.5</v>
      </c>
      <c r="G152" s="35">
        <f>'[2]COLMENS'!G152</f>
        <v>675.3</v>
      </c>
      <c r="H152" s="35">
        <f>'[2]COLMENS'!H152</f>
        <v>25676.3</v>
      </c>
      <c r="I152" s="35">
        <f>'[2]COLMENS'!I152</f>
        <v>0</v>
      </c>
      <c r="J152" s="35">
        <f>'[2]COLMENS'!J152</f>
        <v>212</v>
      </c>
      <c r="K152" s="35">
        <f>'[2]COLMENS'!K152</f>
        <v>0</v>
      </c>
      <c r="L152" s="35">
        <f>'[2]COLMENS'!L152</f>
        <v>587.7</v>
      </c>
      <c r="M152" s="35">
        <f>'[2]COLMENS'!M152</f>
        <v>7953.6</v>
      </c>
      <c r="N152" s="35">
        <f>'[2]COLMENS'!N152</f>
        <v>163898</v>
      </c>
      <c r="O152" s="35">
        <f>'[2]COLMENS'!O152</f>
        <v>666.1</v>
      </c>
      <c r="P152" s="35">
        <f>'[2]COLMENS'!P152</f>
        <v>28150.4</v>
      </c>
      <c r="Q152" s="35">
        <f>'[2]COLMENS'!Q152</f>
        <v>29.8</v>
      </c>
      <c r="R152" s="35">
        <f>'[2]COLMENS'!R152</f>
        <v>5026.4</v>
      </c>
      <c r="S152" s="35">
        <f>'[2]COLMENS'!S152</f>
        <v>18226.2</v>
      </c>
      <c r="T152" s="35">
        <f>'[2]COLMENS'!T152</f>
        <v>417135.2</v>
      </c>
    </row>
    <row r="153" spans="1:20" ht="12.75">
      <c r="A153" s="47"/>
      <c r="B153" s="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</row>
    <row r="154" spans="1:20" s="34" customFormat="1" ht="12.75">
      <c r="A154" s="48" t="s">
        <v>236</v>
      </c>
      <c r="B154" s="8" t="s">
        <v>89</v>
      </c>
      <c r="C154" s="40">
        <f>'[2]COLMENS'!C154</f>
        <v>56833.1</v>
      </c>
      <c r="D154" s="40">
        <f>'[2]COLMENS'!D154</f>
        <v>1204968.2</v>
      </c>
      <c r="E154" s="40">
        <f>'[2]COLMENS'!E154</f>
        <v>11533.8</v>
      </c>
      <c r="F154" s="40">
        <f>'[2]COLMENS'!F154</f>
        <v>272776.8</v>
      </c>
      <c r="G154" s="40">
        <f>'[2]COLMENS'!G154</f>
        <v>7335</v>
      </c>
      <c r="H154" s="40">
        <f>'[2]COLMENS'!H154</f>
        <v>218647</v>
      </c>
      <c r="I154" s="40">
        <f>'[2]COLMENS'!I154</f>
        <v>15.8</v>
      </c>
      <c r="J154" s="40">
        <f>'[2]COLMENS'!J154</f>
        <v>1495</v>
      </c>
      <c r="K154" s="40">
        <f>'[2]COLMENS'!K154</f>
        <v>130</v>
      </c>
      <c r="L154" s="40">
        <f>'[2]COLMENS'!L154</f>
        <v>7310.4</v>
      </c>
      <c r="M154" s="40">
        <f>'[2]COLMENS'!M154</f>
        <v>45194.7</v>
      </c>
      <c r="N154" s="40">
        <f>'[2]COLMENS'!N154</f>
        <v>1284837.4</v>
      </c>
      <c r="O154" s="40">
        <f>'[2]COLMENS'!O154</f>
        <v>2353</v>
      </c>
      <c r="P154" s="40">
        <f>'[2]COLMENS'!P154</f>
        <v>141625.8</v>
      </c>
      <c r="Q154" s="40">
        <f>'[2]COLMENS'!Q154</f>
        <v>1340.7</v>
      </c>
      <c r="R154" s="40">
        <f>'[2]COLMENS'!R154</f>
        <v>53388.4</v>
      </c>
      <c r="S154" s="40">
        <f>'[2]COLMENS'!S154</f>
        <v>124736.1</v>
      </c>
      <c r="T154" s="40">
        <f>'[2]COLMENS'!T154</f>
        <v>3185049</v>
      </c>
    </row>
    <row r="155" spans="1:20" ht="12.75">
      <c r="A155" s="47"/>
      <c r="B155" s="7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</row>
    <row r="156" spans="1:20" ht="12.75">
      <c r="A156" s="47" t="s">
        <v>200</v>
      </c>
      <c r="B156" s="7" t="s">
        <v>103</v>
      </c>
      <c r="C156" s="35">
        <f>'[2]COLMENS'!C156</f>
        <v>1469</v>
      </c>
      <c r="D156" s="35">
        <f>'[2]COLMENS'!D156</f>
        <v>35149.6</v>
      </c>
      <c r="E156" s="35">
        <f>'[2]COLMENS'!E156</f>
        <v>1298.9</v>
      </c>
      <c r="F156" s="35">
        <f>'[2]COLMENS'!F156</f>
        <v>113591.7</v>
      </c>
      <c r="G156" s="35">
        <f>'[2]COLMENS'!G156</f>
        <v>101</v>
      </c>
      <c r="H156" s="35">
        <f>'[2]COLMENS'!H156</f>
        <v>14841.9</v>
      </c>
      <c r="I156" s="35">
        <f>'[2]COLMENS'!I156</f>
        <v>0</v>
      </c>
      <c r="J156" s="35">
        <f>'[2]COLMENS'!J156</f>
        <v>0</v>
      </c>
      <c r="K156" s="35">
        <f>'[2]COLMENS'!K156</f>
        <v>0</v>
      </c>
      <c r="L156" s="35">
        <f>'[2]COLMENS'!L156</f>
        <v>409</v>
      </c>
      <c r="M156" s="35">
        <f>'[2]COLMENS'!M156</f>
        <v>76.6</v>
      </c>
      <c r="N156" s="35">
        <f>'[2]COLMENS'!N156</f>
        <v>7142.9</v>
      </c>
      <c r="O156" s="35">
        <f>'[2]COLMENS'!O156</f>
        <v>10.8</v>
      </c>
      <c r="P156" s="35">
        <f>'[2]COLMENS'!P156</f>
        <v>6592.4</v>
      </c>
      <c r="Q156" s="35">
        <f>'[2]COLMENS'!Q156</f>
        <v>5</v>
      </c>
      <c r="R156" s="35">
        <f>'[2]COLMENS'!R156</f>
        <v>1276.2</v>
      </c>
      <c r="S156" s="35">
        <f>'[2]COLMENS'!S156</f>
        <v>2961.3</v>
      </c>
      <c r="T156" s="35">
        <f>'[2]COLMENS'!T156</f>
        <v>179003.7</v>
      </c>
    </row>
    <row r="157" spans="1:20" ht="12.75">
      <c r="A157" s="47" t="s">
        <v>201</v>
      </c>
      <c r="B157" s="7" t="s">
        <v>104</v>
      </c>
      <c r="C157" s="35">
        <f>'[2]COLMENS'!C157</f>
        <v>90.3</v>
      </c>
      <c r="D157" s="35">
        <f>'[2]COLMENS'!D157</f>
        <v>9032.2</v>
      </c>
      <c r="E157" s="35">
        <f>'[2]COLMENS'!E157</f>
        <v>0</v>
      </c>
      <c r="F157" s="35">
        <f>'[2]COLMENS'!F157</f>
        <v>45272</v>
      </c>
      <c r="G157" s="35">
        <f>'[2]COLMENS'!G157</f>
        <v>27.2</v>
      </c>
      <c r="H157" s="35">
        <f>'[2]COLMENS'!H157</f>
        <v>6028.2</v>
      </c>
      <c r="I157" s="35">
        <f>'[2]COLMENS'!I157</f>
        <v>0</v>
      </c>
      <c r="J157" s="35">
        <f>'[2]COLMENS'!J157</f>
        <v>0</v>
      </c>
      <c r="K157" s="35">
        <f>'[2]COLMENS'!K157</f>
        <v>0</v>
      </c>
      <c r="L157" s="35">
        <f>'[2]COLMENS'!L157</f>
        <v>21.2</v>
      </c>
      <c r="M157" s="35">
        <f>'[2]COLMENS'!M157</f>
        <v>56.4</v>
      </c>
      <c r="N157" s="35">
        <f>'[2]COLMENS'!N157</f>
        <v>4696.8</v>
      </c>
      <c r="O157" s="35">
        <f>'[2]COLMENS'!O157</f>
        <v>10.6</v>
      </c>
      <c r="P157" s="35">
        <f>'[2]COLMENS'!P157</f>
        <v>2891.5</v>
      </c>
      <c r="Q157" s="35">
        <f>'[2]COLMENS'!Q157</f>
        <v>0</v>
      </c>
      <c r="R157" s="35">
        <f>'[2]COLMENS'!R157</f>
        <v>140.7</v>
      </c>
      <c r="S157" s="35">
        <f>'[2]COLMENS'!S157</f>
        <v>184.5</v>
      </c>
      <c r="T157" s="35">
        <f>'[2]COLMENS'!T157</f>
        <v>68082.6</v>
      </c>
    </row>
    <row r="158" spans="1:20" ht="12.75">
      <c r="A158" s="47" t="s">
        <v>202</v>
      </c>
      <c r="B158" s="7" t="s">
        <v>105</v>
      </c>
      <c r="C158" s="35">
        <f>'[2]COLMENS'!C158</f>
        <v>0</v>
      </c>
      <c r="D158" s="35">
        <f>'[2]COLMENS'!D158</f>
        <v>1874.8</v>
      </c>
      <c r="E158" s="35">
        <f>'[2]COLMENS'!E158</f>
        <v>0</v>
      </c>
      <c r="F158" s="35">
        <f>'[2]COLMENS'!F158</f>
        <v>24981.4</v>
      </c>
      <c r="G158" s="35">
        <f>'[2]COLMENS'!G158</f>
        <v>0</v>
      </c>
      <c r="H158" s="35">
        <f>'[2]COLMENS'!H158</f>
        <v>577.4</v>
      </c>
      <c r="I158" s="35">
        <f>'[2]COLMENS'!I158</f>
        <v>0</v>
      </c>
      <c r="J158" s="35">
        <f>'[2]COLMENS'!J158</f>
        <v>0</v>
      </c>
      <c r="K158" s="35">
        <f>'[2]COLMENS'!K158</f>
        <v>0</v>
      </c>
      <c r="L158" s="35">
        <f>'[2]COLMENS'!L158</f>
        <v>24.4</v>
      </c>
      <c r="M158" s="35">
        <f>'[2]COLMENS'!M158</f>
        <v>0</v>
      </c>
      <c r="N158" s="35">
        <f>'[2]COLMENS'!N158</f>
        <v>2250.3</v>
      </c>
      <c r="O158" s="35">
        <f>'[2]COLMENS'!O158</f>
        <v>0</v>
      </c>
      <c r="P158" s="35">
        <f>'[2]COLMENS'!P158</f>
        <v>397.5</v>
      </c>
      <c r="Q158" s="35">
        <f>'[2]COLMENS'!Q158</f>
        <v>0</v>
      </c>
      <c r="R158" s="35">
        <f>'[2]COLMENS'!R158</f>
        <v>321.3</v>
      </c>
      <c r="S158" s="35">
        <f>'[2]COLMENS'!S158</f>
        <v>0</v>
      </c>
      <c r="T158" s="35">
        <f>'[2]COLMENS'!T158</f>
        <v>30427.1</v>
      </c>
    </row>
    <row r="159" spans="1:20" ht="12.75">
      <c r="A159" s="47" t="s">
        <v>203</v>
      </c>
      <c r="B159" s="7" t="s">
        <v>106</v>
      </c>
      <c r="C159" s="35">
        <f>'[2]COLMENS'!C159</f>
        <v>24.9</v>
      </c>
      <c r="D159" s="35">
        <f>'[2]COLMENS'!D159</f>
        <v>1499.4</v>
      </c>
      <c r="E159" s="35">
        <f>'[2]COLMENS'!E159</f>
        <v>0</v>
      </c>
      <c r="F159" s="35">
        <f>'[2]COLMENS'!F159</f>
        <v>0</v>
      </c>
      <c r="G159" s="35">
        <f>'[2]COLMENS'!G159</f>
        <v>0</v>
      </c>
      <c r="H159" s="35">
        <f>'[2]COLMENS'!H159</f>
        <v>363.4</v>
      </c>
      <c r="I159" s="35">
        <f>'[2]COLMENS'!I159</f>
        <v>15.8</v>
      </c>
      <c r="J159" s="35">
        <f>'[2]COLMENS'!J159</f>
        <v>341.4</v>
      </c>
      <c r="K159" s="35">
        <f>'[2]COLMENS'!K159</f>
        <v>1.6</v>
      </c>
      <c r="L159" s="35">
        <f>'[2]COLMENS'!L159</f>
        <v>67.4</v>
      </c>
      <c r="M159" s="35">
        <f>'[2]COLMENS'!M159</f>
        <v>0</v>
      </c>
      <c r="N159" s="35">
        <f>'[2]COLMENS'!N159</f>
        <v>0</v>
      </c>
      <c r="O159" s="35">
        <f>'[2]COLMENS'!O159</f>
        <v>0</v>
      </c>
      <c r="P159" s="35">
        <f>'[2]COLMENS'!P159</f>
        <v>0</v>
      </c>
      <c r="Q159" s="35">
        <f>'[2]COLMENS'!Q159</f>
        <v>4.3</v>
      </c>
      <c r="R159" s="35">
        <f>'[2]COLMENS'!R159</f>
        <v>678.7</v>
      </c>
      <c r="S159" s="35">
        <f>'[2]COLMENS'!S159</f>
        <v>46.6</v>
      </c>
      <c r="T159" s="35">
        <f>'[2]COLMENS'!T159</f>
        <v>2950.3</v>
      </c>
    </row>
    <row r="160" spans="1:20" ht="12.75">
      <c r="A160" s="47" t="s">
        <v>204</v>
      </c>
      <c r="B160" s="7" t="s">
        <v>107</v>
      </c>
      <c r="C160" s="35">
        <f>'[2]COLMENS'!C160</f>
        <v>55.2</v>
      </c>
      <c r="D160" s="35">
        <f>'[2]COLMENS'!D160</f>
        <v>632.9</v>
      </c>
      <c r="E160" s="35">
        <f>'[2]COLMENS'!E160</f>
        <v>0</v>
      </c>
      <c r="F160" s="35">
        <f>'[2]COLMENS'!F160</f>
        <v>564.8</v>
      </c>
      <c r="G160" s="35">
        <f>'[2]COLMENS'!G160</f>
        <v>0</v>
      </c>
      <c r="H160" s="35">
        <f>'[2]COLMENS'!H160</f>
        <v>145.1</v>
      </c>
      <c r="I160" s="35">
        <f>'[2]COLMENS'!I160</f>
        <v>0</v>
      </c>
      <c r="J160" s="35">
        <f>'[2]COLMENS'!J160</f>
        <v>92.6</v>
      </c>
      <c r="K160" s="35">
        <f>'[2]COLMENS'!K160</f>
        <v>0</v>
      </c>
      <c r="L160" s="35">
        <f>'[2]COLMENS'!L160</f>
        <v>0</v>
      </c>
      <c r="M160" s="35">
        <f>'[2]COLMENS'!M160</f>
        <v>0</v>
      </c>
      <c r="N160" s="35">
        <f>'[2]COLMENS'!N160</f>
        <v>87.2</v>
      </c>
      <c r="O160" s="35">
        <f>'[2]COLMENS'!O160</f>
        <v>0</v>
      </c>
      <c r="P160" s="35">
        <f>'[2]COLMENS'!P160</f>
        <v>0</v>
      </c>
      <c r="Q160" s="35">
        <f>'[2]COLMENS'!Q160</f>
        <v>10.8</v>
      </c>
      <c r="R160" s="35">
        <f>'[2]COLMENS'!R160</f>
        <v>112.4</v>
      </c>
      <c r="S160" s="35">
        <f>'[2]COLMENS'!S160</f>
        <v>66</v>
      </c>
      <c r="T160" s="35">
        <f>'[2]COLMENS'!T160</f>
        <v>1635</v>
      </c>
    </row>
    <row r="161" spans="1:20" ht="12.75">
      <c r="A161" s="47"/>
      <c r="B161" s="7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</row>
    <row r="162" spans="1:20" s="34" customFormat="1" ht="12.75">
      <c r="A162" s="48" t="s">
        <v>237</v>
      </c>
      <c r="B162" s="8" t="s">
        <v>108</v>
      </c>
      <c r="C162" s="40">
        <f>'[2]COLMENS'!C162</f>
        <v>1639.4</v>
      </c>
      <c r="D162" s="40">
        <f>'[2]COLMENS'!D162</f>
        <v>48188.9</v>
      </c>
      <c r="E162" s="40">
        <f>'[2]COLMENS'!E162</f>
        <v>1298.9</v>
      </c>
      <c r="F162" s="40">
        <f>'[2]COLMENS'!F162</f>
        <v>184409.9</v>
      </c>
      <c r="G162" s="40">
        <f>'[2]COLMENS'!G162</f>
        <v>128.2</v>
      </c>
      <c r="H162" s="40">
        <f>'[2]COLMENS'!H162</f>
        <v>21956</v>
      </c>
      <c r="I162" s="40">
        <f>'[2]COLMENS'!I162</f>
        <v>15.8</v>
      </c>
      <c r="J162" s="40">
        <f>'[2]COLMENS'!J162</f>
        <v>434</v>
      </c>
      <c r="K162" s="40">
        <f>'[2]COLMENS'!K162</f>
        <v>1.6</v>
      </c>
      <c r="L162" s="40">
        <f>'[2]COLMENS'!L162</f>
        <v>522</v>
      </c>
      <c r="M162" s="40">
        <f>'[2]COLMENS'!M162</f>
        <v>133</v>
      </c>
      <c r="N162" s="40">
        <f>'[2]COLMENS'!N162</f>
        <v>14177.2</v>
      </c>
      <c r="O162" s="40">
        <f>'[2]COLMENS'!O162</f>
        <v>21.4</v>
      </c>
      <c r="P162" s="40">
        <f>'[2]COLMENS'!P162</f>
        <v>9881.4</v>
      </c>
      <c r="Q162" s="40">
        <f>'[2]COLMENS'!Q162</f>
        <v>20.1</v>
      </c>
      <c r="R162" s="40">
        <f>'[2]COLMENS'!R162</f>
        <v>2529.3</v>
      </c>
      <c r="S162" s="40">
        <f>'[2]COLMENS'!S162</f>
        <v>3258.4</v>
      </c>
      <c r="T162" s="40">
        <f>'[2]COLMENS'!T162</f>
        <v>282098.7</v>
      </c>
    </row>
    <row r="163" spans="1:20" ht="12.75">
      <c r="A163" s="47"/>
      <c r="B163" s="7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</row>
    <row r="164" spans="1:20" s="12" customFormat="1" ht="12.75">
      <c r="A164" s="52"/>
      <c r="B164" s="10" t="s">
        <v>109</v>
      </c>
      <c r="C164" s="11">
        <f>'[2]COLMENS'!C164</f>
        <v>1572555.9</v>
      </c>
      <c r="D164" s="11">
        <f>'[2]COLMENS'!D164</f>
        <v>32331099</v>
      </c>
      <c r="E164" s="11">
        <f>'[2]COLMENS'!E164</f>
        <v>35088</v>
      </c>
      <c r="F164" s="11">
        <f>'[2]COLMENS'!F164</f>
        <v>1380757.6</v>
      </c>
      <c r="G164" s="11">
        <f>'[2]COLMENS'!G164</f>
        <v>280146.8</v>
      </c>
      <c r="H164" s="11">
        <f>'[2]COLMENS'!H164</f>
        <v>9569877.2</v>
      </c>
      <c r="I164" s="11">
        <f>'[2]COLMENS'!I164</f>
        <v>1891.4</v>
      </c>
      <c r="J164" s="11">
        <f>'[2]COLMENS'!J164</f>
        <v>53763.8</v>
      </c>
      <c r="K164" s="11">
        <f>'[2]COLMENS'!K164</f>
        <v>7195.8</v>
      </c>
      <c r="L164" s="11">
        <f>'[2]COLMENS'!L164</f>
        <v>229655.1</v>
      </c>
      <c r="M164" s="11">
        <f>'[2]COLMENS'!M164</f>
        <v>487832.9</v>
      </c>
      <c r="N164" s="11">
        <f>'[2]COLMENS'!N164</f>
        <v>14953580</v>
      </c>
      <c r="O164" s="11">
        <f>'[2]COLMENS'!O164</f>
        <v>4159.4</v>
      </c>
      <c r="P164" s="11">
        <f>'[2]COLMENS'!P164</f>
        <v>276883.5</v>
      </c>
      <c r="Q164" s="11">
        <f>'[2]COLMENS'!Q164</f>
        <v>13653</v>
      </c>
      <c r="R164" s="11">
        <f>'[2]COLMENS'!R164</f>
        <v>799706.2</v>
      </c>
      <c r="S164" s="11">
        <f>'[2]COLMENS'!S164</f>
        <v>2402523.2</v>
      </c>
      <c r="T164" s="11">
        <f>'[2]COLMENS'!T164</f>
        <v>59595322</v>
      </c>
    </row>
    <row r="165" spans="11:12" ht="12.75">
      <c r="K165" s="36"/>
      <c r="L165" s="36"/>
    </row>
    <row r="167" ht="12.75">
      <c r="S167" s="37"/>
    </row>
  </sheetData>
  <mergeCells count="10">
    <mergeCell ref="A4:B6"/>
    <mergeCell ref="C4:C5"/>
    <mergeCell ref="M4:M5"/>
    <mergeCell ref="O4:O5"/>
    <mergeCell ref="Q4:Q5"/>
    <mergeCell ref="S4:S5"/>
    <mergeCell ref="E4:E5"/>
    <mergeCell ref="G4:G5"/>
    <mergeCell ref="I4:I5"/>
    <mergeCell ref="K4:K5"/>
  </mergeCells>
  <printOptions horizontalCentered="1" verticalCentered="1"/>
  <pageMargins left="0" right="0" top="0.1968503937007874" bottom="0.1968503937007874" header="0" footer="0.3937007874015748"/>
  <pageSetup firstPageNumber="83" useFirstPageNumber="1" fitToHeight="1" fitToWidth="1" orientation="landscape" paperSize="9" scale="26" r:id="rId1"/>
  <headerFooter alignWithMargins="0">
    <oddHeader>&amp;C&amp;"Arial,Gras"&amp;11F - &amp;P-
&amp;20COLLECTE DEPARTEMENTALE</oddHeader>
    <oddFooter>&amp;R&amp;"Arial,Gras"&amp;D &amp;T</oddFooter>
  </headerFooter>
  <rowBreaks count="1" manualBreakCount="1">
    <brk id="85" min="1" max="19" man="1"/>
  </rowBreaks>
  <colBreaks count="2" manualBreakCount="2">
    <brk id="8" max="65535" man="1"/>
    <brk id="14" max="65535" man="1"/>
  </colBreaks>
  <ignoredErrors>
    <ignoredError sqref="A8:A12 A14 A16:A22 A24:A29 A31 A33:A36 A38 A40:A41 A45:A47 A43 A49 A51:A58 A60 A62:A69 A71 A78 A73:A76 A80:A83 A87:A88 A85 A90:A95 A97 A99:A103 A105 A107:A112 A114 A116:A123 A127:A130 A125 A132 A134:A135 A137 A139:A141 A143 A145:A152 A154 A156:A160 A1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Onic</dc:creator>
  <cp:keywords/>
  <dc:description/>
  <cp:lastModifiedBy>SAMSON Caroline</cp:lastModifiedBy>
  <cp:lastPrinted>2013-04-29T08:28:06Z</cp:lastPrinted>
  <dcterms:created xsi:type="dcterms:W3CDTF">1999-07-19T09:26:05Z</dcterms:created>
  <dcterms:modified xsi:type="dcterms:W3CDTF">2015-05-29T14:38:42Z</dcterms:modified>
  <cp:category/>
  <cp:version/>
  <cp:contentType/>
  <cp:contentStatus/>
</cp:coreProperties>
</file>