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<sst xmlns="http://schemas.openxmlformats.org/spreadsheetml/2006/main" count="327" uniqueCount="117">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</sst>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42064</v>
          </cell>
          <cell r="P7">
            <v>41699</v>
          </cell>
        </row>
        <row r="10">
          <cell r="B10">
            <v>2070173.8</v>
          </cell>
          <cell r="C10">
            <v>1410056.4000000001</v>
          </cell>
          <cell r="D10">
            <v>810768.2000000001</v>
          </cell>
          <cell r="E10">
            <v>511972.0999999999</v>
          </cell>
          <cell r="F10">
            <v>5525549</v>
          </cell>
          <cell r="G10">
            <v>8113166.400000001</v>
          </cell>
          <cell r="H10">
            <v>7875198.400000001</v>
          </cell>
          <cell r="I10">
            <v>7402310.200000001</v>
          </cell>
          <cell r="J10">
            <v>6610000.700000001</v>
          </cell>
          <cell r="K10">
            <v>0</v>
          </cell>
          <cell r="L10">
            <v>0</v>
          </cell>
          <cell r="M10">
            <v>0</v>
          </cell>
          <cell r="N10">
            <v>0</v>
          </cell>
          <cell r="O10">
            <v>6610000.700000001</v>
          </cell>
          <cell r="P10">
            <v>5360416.9</v>
          </cell>
          <cell r="Q10">
            <v>0.2331131744622328</v>
          </cell>
        </row>
        <row r="11">
          <cell r="B11">
            <v>53250.030000000006</v>
          </cell>
          <cell r="C11">
            <v>41693.747</v>
          </cell>
          <cell r="D11">
            <v>34303.036</v>
          </cell>
          <cell r="E11">
            <v>42135.935999999994</v>
          </cell>
          <cell r="F11">
            <v>63928.048</v>
          </cell>
          <cell r="G11">
            <v>70999.523</v>
          </cell>
          <cell r="H11">
            <v>61316.23299999999</v>
          </cell>
          <cell r="I11">
            <v>50179.84299999999</v>
          </cell>
          <cell r="J11">
            <v>51407.053</v>
          </cell>
          <cell r="K11">
            <v>0</v>
          </cell>
          <cell r="L11">
            <v>0</v>
          </cell>
          <cell r="M11">
            <v>0</v>
          </cell>
          <cell r="N11">
            <v>0</v>
          </cell>
          <cell r="O11">
            <v>51407.053</v>
          </cell>
          <cell r="P11">
            <v>59157.491</v>
          </cell>
          <cell r="Q11">
            <v>-0.13101363612598105</v>
          </cell>
        </row>
        <row r="12">
          <cell r="B12">
            <v>7345</v>
          </cell>
          <cell r="C12">
            <v>6524</v>
          </cell>
          <cell r="D12">
            <v>3217</v>
          </cell>
          <cell r="E12">
            <v>3813.22</v>
          </cell>
          <cell r="F12">
            <v>4013.42</v>
          </cell>
          <cell r="G12">
            <v>2332</v>
          </cell>
          <cell r="H12">
            <v>3997.79</v>
          </cell>
          <cell r="I12">
            <v>5596.906</v>
          </cell>
          <cell r="J12">
            <v>4604.917</v>
          </cell>
          <cell r="K12" t="str">
            <v/>
          </cell>
          <cell r="L12" t="str">
            <v/>
          </cell>
          <cell r="M12" t="str">
            <v/>
          </cell>
          <cell r="N12" t="str">
            <v/>
          </cell>
          <cell r="O12">
            <v>4604.917</v>
          </cell>
          <cell r="P12">
            <v>7174.5</v>
          </cell>
          <cell r="Q12">
            <v>-0.35815499337932954</v>
          </cell>
        </row>
        <row r="13">
          <cell r="B13">
            <v>92785.51</v>
          </cell>
          <cell r="C13">
            <v>76372.48</v>
          </cell>
          <cell r="D13">
            <v>61778.54</v>
          </cell>
          <cell r="E13">
            <v>55987.76</v>
          </cell>
          <cell r="F13">
            <v>89719.6</v>
          </cell>
          <cell r="G13">
            <v>136220.66</v>
          </cell>
          <cell r="H13">
            <v>120461.69</v>
          </cell>
          <cell r="I13">
            <v>94522.86</v>
          </cell>
          <cell r="J13">
            <v>89862.38</v>
          </cell>
          <cell r="O13">
            <v>89862.38</v>
          </cell>
          <cell r="P13">
            <v>92275.35</v>
          </cell>
          <cell r="Q13">
            <v>-0.026149670524143187</v>
          </cell>
        </row>
        <row r="16">
          <cell r="B16">
            <v>2223554.34</v>
          </cell>
          <cell r="C16">
            <v>1534646.627</v>
          </cell>
          <cell r="D16">
            <v>910066.7760000001</v>
          </cell>
          <cell r="E16">
            <v>613909.016</v>
          </cell>
          <cell r="F16">
            <v>5683210.068</v>
          </cell>
          <cell r="G16">
            <v>8322718.5830000015</v>
          </cell>
          <cell r="H16">
            <v>8060974.113000002</v>
          </cell>
          <cell r="I16">
            <v>7552609.809000002</v>
          </cell>
          <cell r="J16">
            <v>6755875.050000002</v>
          </cell>
          <cell r="K16" t="str">
            <v/>
          </cell>
          <cell r="L16" t="str">
            <v/>
          </cell>
          <cell r="M16" t="str">
            <v/>
          </cell>
          <cell r="N16" t="str">
            <v/>
          </cell>
          <cell r="O16">
            <v>6755875.050000002</v>
          </cell>
          <cell r="P16">
            <v>5519024.241</v>
          </cell>
          <cell r="Q16">
            <v>0.22410679043799497</v>
          </cell>
        </row>
        <row r="18">
          <cell r="B18">
            <v>0</v>
          </cell>
          <cell r="C18">
            <v>0</v>
          </cell>
          <cell r="D18">
            <v>0</v>
          </cell>
          <cell r="E18">
            <v>0</v>
          </cell>
          <cell r="F18">
            <v>0</v>
          </cell>
          <cell r="G18">
            <v>0</v>
          </cell>
          <cell r="H18">
            <v>0</v>
          </cell>
          <cell r="I18">
            <v>0</v>
          </cell>
          <cell r="J18">
            <v>0</v>
          </cell>
        </row>
        <row r="20">
          <cell r="B20">
            <v>2223554.34</v>
          </cell>
          <cell r="C20">
            <v>1534646.627</v>
          </cell>
          <cell r="D20">
            <v>910066.7760000001</v>
          </cell>
          <cell r="E20">
            <v>613909.016</v>
          </cell>
          <cell r="F20">
            <v>5683210.068</v>
          </cell>
          <cell r="G20">
            <v>8322718.5830000015</v>
          </cell>
          <cell r="H20">
            <v>8060974.113000002</v>
          </cell>
          <cell r="I20">
            <v>7552609.809000002</v>
          </cell>
          <cell r="J20">
            <v>6755875.050000002</v>
          </cell>
          <cell r="K20" t="str">
            <v/>
          </cell>
          <cell r="L20" t="str">
            <v/>
          </cell>
          <cell r="M20" t="str">
            <v/>
          </cell>
          <cell r="N20" t="str">
            <v/>
          </cell>
          <cell r="O20">
            <v>6755875.050000002</v>
          </cell>
          <cell r="P20">
            <v>5519024.241</v>
          </cell>
          <cell r="Q20">
            <v>0.22410679043799497</v>
          </cell>
        </row>
        <row r="23">
          <cell r="B23">
            <v>199520.6</v>
          </cell>
          <cell r="C23">
            <v>211929</v>
          </cell>
          <cell r="D23">
            <v>516045.4</v>
          </cell>
          <cell r="E23">
            <v>6487500.9</v>
          </cell>
          <cell r="F23">
            <v>4235363.6</v>
          </cell>
          <cell r="G23">
            <v>1000682.1</v>
          </cell>
          <cell r="H23">
            <v>757751.7</v>
          </cell>
          <cell r="I23">
            <v>463620.3</v>
          </cell>
          <cell r="J23">
            <v>0</v>
          </cell>
          <cell r="K23">
            <v>0</v>
          </cell>
          <cell r="L23">
            <v>0</v>
          </cell>
          <cell r="M23">
            <v>0</v>
          </cell>
          <cell r="O23">
            <v>13872413.6</v>
          </cell>
          <cell r="P23">
            <v>10483910.600000001</v>
          </cell>
          <cell r="Q23">
            <v>0.32320983355199506</v>
          </cell>
        </row>
        <row r="24">
          <cell r="B24">
            <v>24250.7</v>
          </cell>
          <cell r="C24">
            <v>30907.5</v>
          </cell>
          <cell r="D24">
            <v>26327.8</v>
          </cell>
          <cell r="E24">
            <v>34760.5</v>
          </cell>
          <cell r="F24">
            <v>101477.7</v>
          </cell>
          <cell r="G24">
            <v>84648.5</v>
          </cell>
          <cell r="H24">
            <v>24653.469</v>
          </cell>
          <cell r="Q24" t="str">
            <v/>
          </cell>
        </row>
        <row r="26">
          <cell r="B26">
            <v>2447325.64</v>
          </cell>
          <cell r="C26">
            <v>1777483.127</v>
          </cell>
          <cell r="D26">
            <v>1452439.976</v>
          </cell>
          <cell r="E26">
            <v>7136170.416</v>
          </cell>
          <cell r="F26">
            <v>10020051.367999999</v>
          </cell>
          <cell r="G26">
            <v>9408049.183000002</v>
          </cell>
          <cell r="H26">
            <v>8843379.282000002</v>
          </cell>
          <cell r="I26" t="str">
            <v/>
          </cell>
          <cell r="J26" t="str">
            <v/>
          </cell>
          <cell r="K26" t="str">
            <v/>
          </cell>
          <cell r="L26" t="str">
            <v/>
          </cell>
          <cell r="M26" t="str">
            <v/>
          </cell>
          <cell r="N26" t="str">
            <v/>
          </cell>
        </row>
        <row r="29">
          <cell r="B29">
            <v>199416.63</v>
          </cell>
          <cell r="C29">
            <v>191652.65</v>
          </cell>
          <cell r="D29">
            <v>186997.69199999998</v>
          </cell>
          <cell r="E29">
            <v>196373.391</v>
          </cell>
          <cell r="F29">
            <v>182924.29200000002</v>
          </cell>
          <cell r="G29">
            <v>169149.53699999998</v>
          </cell>
          <cell r="H29">
            <v>199425.527</v>
          </cell>
          <cell r="I29">
            <v>183254.90699999998</v>
          </cell>
          <cell r="J29">
            <v>0</v>
          </cell>
          <cell r="K29">
            <v>0</v>
          </cell>
          <cell r="L29">
            <v>0</v>
          </cell>
          <cell r="M29">
            <v>0</v>
          </cell>
          <cell r="O29">
            <v>1509194.626</v>
          </cell>
          <cell r="P29">
            <v>1505487.5099999998</v>
          </cell>
          <cell r="Q29">
            <v>0.0024624023616111046</v>
          </cell>
        </row>
        <row r="30">
          <cell r="B30">
            <v>293425.74</v>
          </cell>
          <cell r="C30">
            <v>222459.44</v>
          </cell>
          <cell r="D30">
            <v>216083.5</v>
          </cell>
          <cell r="E30">
            <v>264405.39</v>
          </cell>
          <cell r="F30">
            <v>291933.48</v>
          </cell>
          <cell r="G30">
            <v>340568.13</v>
          </cell>
          <cell r="H30">
            <v>356669.68</v>
          </cell>
          <cell r="I30">
            <v>338116.11</v>
          </cell>
          <cell r="O30">
            <v>2323661.4699999997</v>
          </cell>
          <cell r="P30">
            <v>2193919.58</v>
          </cell>
          <cell r="Q30">
            <v>0.059137030902472576</v>
          </cell>
        </row>
        <row r="31">
          <cell r="B31">
            <v>32871.44</v>
          </cell>
          <cell r="C31">
            <v>33668.869999999995</v>
          </cell>
          <cell r="D31">
            <v>28993.41</v>
          </cell>
          <cell r="E31">
            <v>25712.79</v>
          </cell>
          <cell r="F31">
            <v>31682.36</v>
          </cell>
          <cell r="G31">
            <v>28519.71</v>
          </cell>
          <cell r="H31">
            <v>34508.8491</v>
          </cell>
          <cell r="I31">
            <v>30000</v>
          </cell>
          <cell r="J31" t="str">
            <v/>
          </cell>
          <cell r="K31" t="str">
            <v/>
          </cell>
          <cell r="L31" t="str">
            <v/>
          </cell>
          <cell r="M31" t="str">
            <v/>
          </cell>
          <cell r="O31">
            <v>245957.42909999998</v>
          </cell>
          <cell r="P31">
            <v>245927.13688</v>
          </cell>
          <cell r="Q31">
            <v>0.00012317558925900585</v>
          </cell>
        </row>
        <row r="33">
          <cell r="B33">
            <v>525713.81</v>
          </cell>
          <cell r="C33">
            <v>447780.95999999996</v>
          </cell>
          <cell r="D33">
            <v>432074.60199999996</v>
          </cell>
          <cell r="E33">
            <v>486491.571</v>
          </cell>
          <cell r="F33">
            <v>506540.132</v>
          </cell>
          <cell r="G33">
            <v>538237.377</v>
          </cell>
          <cell r="H33">
            <v>590604.0560999999</v>
          </cell>
          <cell r="I33">
            <v>551371.017</v>
          </cell>
          <cell r="J33" t="str">
            <v/>
          </cell>
          <cell r="K33" t="str">
            <v/>
          </cell>
          <cell r="L33" t="str">
            <v/>
          </cell>
          <cell r="M33" t="str">
            <v/>
          </cell>
          <cell r="O33">
            <v>4078813.5250999997</v>
          </cell>
          <cell r="P33">
            <v>3945334.22688</v>
          </cell>
          <cell r="Q33">
            <v>0.033832190264284856</v>
          </cell>
        </row>
        <row r="36">
          <cell r="B36">
            <v>520649.9</v>
          </cell>
          <cell r="C36">
            <v>431934.1</v>
          </cell>
          <cell r="D36">
            <v>355390.2</v>
          </cell>
          <cell r="E36">
            <v>856374.3</v>
          </cell>
          <cell r="F36">
            <v>827050.8</v>
          </cell>
          <cell r="G36">
            <v>483803.554</v>
          </cell>
          <cell r="H36">
            <v>504974</v>
          </cell>
        </row>
        <row r="37">
          <cell r="B37">
            <v>38986.8</v>
          </cell>
          <cell r="C37">
            <v>13214.8</v>
          </cell>
          <cell r="D37">
            <v>4494.700999999999</v>
          </cell>
          <cell r="E37">
            <v>6651.9</v>
          </cell>
          <cell r="F37">
            <v>29455.07</v>
          </cell>
          <cell r="G37">
            <v>5506.847000000001</v>
          </cell>
          <cell r="H37">
            <v>23425</v>
          </cell>
        </row>
        <row r="39">
          <cell r="B39">
            <v>559636.7000000001</v>
          </cell>
          <cell r="C39">
            <v>445148.89999999997</v>
          </cell>
          <cell r="D39">
            <v>359884.901</v>
          </cell>
          <cell r="E39">
            <v>863026.2000000001</v>
          </cell>
          <cell r="F39">
            <v>856505.87</v>
          </cell>
          <cell r="G39">
            <v>489310.401</v>
          </cell>
          <cell r="H39">
            <v>528399</v>
          </cell>
          <cell r="I39" t="str">
            <v/>
          </cell>
          <cell r="J39" t="str">
            <v/>
          </cell>
          <cell r="K39" t="str">
            <v/>
          </cell>
          <cell r="L39" t="str">
            <v/>
          </cell>
          <cell r="M39" t="str">
            <v/>
          </cell>
          <cell r="N39" t="str">
            <v/>
          </cell>
        </row>
        <row r="41">
          <cell r="B41">
            <v>-172671.4970000002</v>
          </cell>
          <cell r="C41">
            <v>-25513.508999999845</v>
          </cell>
          <cell r="D41">
            <v>46571.45700000005</v>
          </cell>
          <cell r="E41">
            <v>103442.57700000051</v>
          </cell>
          <cell r="F41">
            <v>334286.7829999989</v>
          </cell>
          <cell r="G41">
            <v>319527.29200000037</v>
          </cell>
          <cell r="H41">
            <v>171766.4168999996</v>
          </cell>
          <cell r="I41" t="str">
            <v/>
          </cell>
          <cell r="J41" t="str">
            <v/>
          </cell>
          <cell r="K41" t="str">
            <v/>
          </cell>
          <cell r="L41" t="str">
            <v/>
          </cell>
          <cell r="M41" t="str">
            <v/>
          </cell>
        </row>
        <row r="42">
          <cell r="B42">
            <v>912679.013</v>
          </cell>
          <cell r="C42">
            <v>867416.351</v>
          </cell>
          <cell r="D42">
            <v>838530.9600000001</v>
          </cell>
          <cell r="E42">
            <v>1452960.3480000007</v>
          </cell>
          <cell r="F42">
            <v>1697332.7849999988</v>
          </cell>
          <cell r="G42">
            <v>1347075.0700000003</v>
          </cell>
          <cell r="H42">
            <v>1290769.4729999995</v>
          </cell>
          <cell r="I42" t="str">
            <v/>
          </cell>
          <cell r="J42" t="str">
            <v/>
          </cell>
          <cell r="K42" t="str">
            <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42064</v>
          </cell>
          <cell r="P7">
            <v>41699</v>
          </cell>
        </row>
        <row r="11">
          <cell r="B11">
            <v>1764999.7</v>
          </cell>
          <cell r="C11">
            <v>11699605.899999997</v>
          </cell>
          <cell r="D11">
            <v>13627330.8</v>
          </cell>
          <cell r="E11">
            <v>12902357.4</v>
          </cell>
          <cell r="F11">
            <v>11185121.100000001</v>
          </cell>
          <cell r="G11">
            <v>10185026</v>
          </cell>
          <cell r="H11">
            <v>9533985.6</v>
          </cell>
          <cell r="I11">
            <v>9210529.600000001</v>
          </cell>
          <cell r="J11">
            <v>7791349.799999999</v>
          </cell>
          <cell r="K11">
            <v>0</v>
          </cell>
          <cell r="L11">
            <v>0</v>
          </cell>
          <cell r="M11">
            <v>0</v>
          </cell>
          <cell r="N11">
            <v>0</v>
          </cell>
          <cell r="O11">
            <v>7791349.799999999</v>
          </cell>
          <cell r="P11">
            <v>8151056.7</v>
          </cell>
          <cell r="Q11">
            <v>-0.044130094199933745</v>
          </cell>
        </row>
        <row r="12">
          <cell r="B12">
            <v>111719.8</v>
          </cell>
          <cell r="C12">
            <v>191772.36</v>
          </cell>
          <cell r="D12">
            <v>334598.6</v>
          </cell>
          <cell r="E12">
            <v>307796.94</v>
          </cell>
          <cell r="F12">
            <v>258588.45</v>
          </cell>
          <cell r="G12">
            <v>242039.33</v>
          </cell>
          <cell r="H12">
            <v>222396.12</v>
          </cell>
          <cell r="I12">
            <v>191841.42</v>
          </cell>
          <cell r="J12">
            <v>188524.24</v>
          </cell>
          <cell r="O12">
            <v>188524.24</v>
          </cell>
          <cell r="P12">
            <v>204512.77</v>
          </cell>
          <cell r="Q12">
            <v>-0.07817863891824461</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387229.3063269422</v>
          </cell>
          <cell r="C14">
            <v>390052.6997360124</v>
          </cell>
          <cell r="D14">
            <v>374683.08075512736</v>
          </cell>
          <cell r="E14">
            <v>386543.984539915</v>
          </cell>
          <cell r="F14">
            <v>389428.70439634495</v>
          </cell>
          <cell r="G14">
            <v>378104.39806618565</v>
          </cell>
          <cell r="H14">
            <v>386595.86491983477</v>
          </cell>
          <cell r="I14">
            <v>392867.4755626883</v>
          </cell>
          <cell r="J14">
            <v>386499.888873396</v>
          </cell>
          <cell r="O14">
            <v>386499.888873396</v>
          </cell>
          <cell r="P14">
            <v>382184.5984230413</v>
          </cell>
          <cell r="Q14">
            <v>0.011291115518941242</v>
          </cell>
        </row>
        <row r="15">
          <cell r="B15">
            <v>59823.8</v>
          </cell>
          <cell r="C15">
            <v>58880.73</v>
          </cell>
          <cell r="D15">
            <v>75529.83</v>
          </cell>
          <cell r="E15">
            <v>66704.82</v>
          </cell>
          <cell r="F15">
            <v>67825.82</v>
          </cell>
          <cell r="G15">
            <v>76982.66</v>
          </cell>
          <cell r="H15">
            <v>72109.26</v>
          </cell>
          <cell r="I15">
            <v>74696.09</v>
          </cell>
          <cell r="J15">
            <v>86343.885</v>
          </cell>
          <cell r="K15">
            <v>0</v>
          </cell>
          <cell r="L15">
            <v>0</v>
          </cell>
          <cell r="M15">
            <v>0</v>
          </cell>
          <cell r="N15">
            <v>0</v>
          </cell>
          <cell r="O15">
            <v>86343.885</v>
          </cell>
          <cell r="P15">
            <v>76706.10500000003</v>
          </cell>
          <cell r="Q15">
            <v>0.12564554020830498</v>
          </cell>
        </row>
        <row r="17">
          <cell r="B17">
            <v>2323772.606326942</v>
          </cell>
          <cell r="C17">
            <v>12340311.689736009</v>
          </cell>
          <cell r="D17">
            <v>14412142.310755128</v>
          </cell>
          <cell r="E17">
            <v>13663403.144539915</v>
          </cell>
          <cell r="F17">
            <v>11900964.074396346</v>
          </cell>
          <cell r="G17">
            <v>10882152.388066186</v>
          </cell>
          <cell r="H17">
            <v>10215086.844919832</v>
          </cell>
          <cell r="I17">
            <v>9869934.58556269</v>
          </cell>
          <cell r="J17">
            <v>8452717.813873395</v>
          </cell>
          <cell r="K17" t="str">
            <v/>
          </cell>
          <cell r="L17" t="str">
            <v/>
          </cell>
          <cell r="M17" t="str">
            <v/>
          </cell>
          <cell r="N17" t="str">
            <v/>
          </cell>
          <cell r="O17">
            <v>8452717.813873395</v>
          </cell>
          <cell r="P17">
            <v>8814460.17342304</v>
          </cell>
          <cell r="Q17">
            <v>-0.04103964989714903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2323772.606326942</v>
          </cell>
          <cell r="C21">
            <v>12340311.689736009</v>
          </cell>
          <cell r="D21">
            <v>14412142.310755128</v>
          </cell>
          <cell r="E21">
            <v>13663403.144539915</v>
          </cell>
          <cell r="F21">
            <v>11900964.074396346</v>
          </cell>
          <cell r="G21">
            <v>10882152.388066186</v>
          </cell>
          <cell r="H21">
            <v>10215086.844919832</v>
          </cell>
          <cell r="I21">
            <v>9869934.58556269</v>
          </cell>
          <cell r="J21">
            <v>8452717.813873395</v>
          </cell>
          <cell r="K21" t="str">
            <v/>
          </cell>
          <cell r="L21" t="str">
            <v/>
          </cell>
          <cell r="M21" t="str">
            <v/>
          </cell>
          <cell r="N21" t="str">
            <v/>
          </cell>
          <cell r="O21">
            <v>8452717.813873395</v>
          </cell>
          <cell r="P21">
            <v>8814460.17342304</v>
          </cell>
          <cell r="Q21">
            <v>-0.04103964989714903</v>
          </cell>
        </row>
        <row r="24">
          <cell r="B24">
            <v>12183338.600000001</v>
          </cell>
          <cell r="C24">
            <v>4976348.6</v>
          </cell>
          <cell r="D24">
            <v>2562870.6</v>
          </cell>
          <cell r="E24">
            <v>1443646.1</v>
          </cell>
          <cell r="F24">
            <v>1667317.3</v>
          </cell>
          <cell r="G24">
            <v>1880088.3</v>
          </cell>
          <cell r="H24">
            <v>2401802.2</v>
          </cell>
          <cell r="I24">
            <v>1630576.1</v>
          </cell>
          <cell r="J24">
            <v>0</v>
          </cell>
          <cell r="K24">
            <v>0</v>
          </cell>
          <cell r="L24">
            <v>0</v>
          </cell>
          <cell r="M24">
            <v>0</v>
          </cell>
          <cell r="O24">
            <v>28745987.80000001</v>
          </cell>
          <cell r="P24">
            <v>28252922.700000003</v>
          </cell>
          <cell r="Q24">
            <v>0.017451826320255437</v>
          </cell>
        </row>
        <row r="25">
          <cell r="B25">
            <v>4237.605338412825</v>
          </cell>
          <cell r="C25">
            <v>4290.24818195257</v>
          </cell>
          <cell r="D25">
            <v>4537.009238479522</v>
          </cell>
          <cell r="E25">
            <v>4963.186678451153</v>
          </cell>
          <cell r="F25">
            <v>4172.650211364208</v>
          </cell>
          <cell r="G25">
            <v>4278.133584148852</v>
          </cell>
          <cell r="H25">
            <v>4289.076489355162</v>
          </cell>
          <cell r="I25">
            <v>4016.825778253148</v>
          </cell>
          <cell r="J25">
            <v>0</v>
          </cell>
          <cell r="K25">
            <v>0</v>
          </cell>
          <cell r="L25">
            <v>0</v>
          </cell>
          <cell r="M25">
            <v>0</v>
          </cell>
          <cell r="O25">
            <v>34784.73550041744</v>
          </cell>
          <cell r="P25">
            <v>39784.262893395906</v>
          </cell>
          <cell r="Q25">
            <v>-0.12566595506306033</v>
          </cell>
        </row>
        <row r="26">
          <cell r="B26">
            <v>20660.1</v>
          </cell>
          <cell r="C26">
            <v>80528.6</v>
          </cell>
          <cell r="D26">
            <v>52568.7</v>
          </cell>
          <cell r="E26">
            <v>46286.3</v>
          </cell>
          <cell r="F26">
            <v>39838</v>
          </cell>
          <cell r="G26">
            <v>54239.9</v>
          </cell>
          <cell r="H26">
            <v>33052.458</v>
          </cell>
          <cell r="Q26" t="str">
            <v/>
          </cell>
        </row>
        <row r="28">
          <cell r="B28">
            <v>14532008.911665356</v>
          </cell>
          <cell r="C28">
            <v>17401479.13791796</v>
          </cell>
          <cell r="D28">
            <v>17032118.61999361</v>
          </cell>
          <cell r="E28">
            <v>15158298.731218366</v>
          </cell>
          <cell r="F28">
            <v>13395859.661074797</v>
          </cell>
          <cell r="G28">
            <v>12820758.721650334</v>
          </cell>
          <cell r="H28">
            <v>12654230.579409188</v>
          </cell>
          <cell r="I28" t="str">
            <v/>
          </cell>
          <cell r="J28" t="str">
            <v/>
          </cell>
          <cell r="K28" t="str">
            <v/>
          </cell>
          <cell r="L28" t="str">
            <v/>
          </cell>
          <cell r="M28" t="str">
            <v/>
          </cell>
          <cell r="Q28" t="str">
            <v/>
          </cell>
        </row>
        <row r="31">
          <cell r="B31">
            <v>1564</v>
          </cell>
          <cell r="C31">
            <v>2464</v>
          </cell>
          <cell r="D31">
            <v>1049</v>
          </cell>
          <cell r="E31">
            <v>1294</v>
          </cell>
          <cell r="F31">
            <v>1647</v>
          </cell>
          <cell r="G31">
            <v>2122</v>
          </cell>
          <cell r="H31">
            <v>2489</v>
          </cell>
          <cell r="I31">
            <v>3238</v>
          </cell>
          <cell r="O31">
            <v>15867</v>
          </cell>
          <cell r="P31">
            <v>19228</v>
          </cell>
          <cell r="Q31">
            <v>-0.17479717079259416</v>
          </cell>
        </row>
        <row r="32">
          <cell r="B32">
            <v>390878.28</v>
          </cell>
          <cell r="C32">
            <v>417515.69</v>
          </cell>
          <cell r="D32">
            <v>455105.57</v>
          </cell>
          <cell r="E32">
            <v>462580.38</v>
          </cell>
          <cell r="F32">
            <v>350583.81</v>
          </cell>
          <cell r="G32">
            <v>358966.87</v>
          </cell>
          <cell r="H32">
            <v>327873.28</v>
          </cell>
          <cell r="I32">
            <v>281407.6</v>
          </cell>
          <cell r="O32">
            <v>3044911.48</v>
          </cell>
          <cell r="P32">
            <v>3105294.05</v>
          </cell>
          <cell r="Q32">
            <v>-0.01944504096157973</v>
          </cell>
        </row>
        <row r="33">
          <cell r="B33">
            <v>259253.73263378756</v>
          </cell>
          <cell r="C33">
            <v>234806.70977368308</v>
          </cell>
          <cell r="D33">
            <v>256852.27972564712</v>
          </cell>
          <cell r="E33">
            <v>261019.90284983435</v>
          </cell>
          <cell r="F33">
            <v>229239.56595387158</v>
          </cell>
          <cell r="G33">
            <v>264464.8737178589</v>
          </cell>
          <cell r="H33">
            <v>235224.9067197761</v>
          </cell>
          <cell r="I33">
            <v>210326.4032552008</v>
          </cell>
          <cell r="J33">
            <v>0</v>
          </cell>
          <cell r="K33">
            <v>0</v>
          </cell>
          <cell r="L33">
            <v>0</v>
          </cell>
          <cell r="M33">
            <v>0</v>
          </cell>
          <cell r="O33">
            <v>1951188.3746296596</v>
          </cell>
          <cell r="P33">
            <v>1949745.968341485</v>
          </cell>
          <cell r="Q33">
            <v>0.0007397919070459835</v>
          </cell>
        </row>
        <row r="34">
          <cell r="B34">
            <v>31226.744250944772</v>
          </cell>
          <cell r="C34">
            <v>26303.43553545793</v>
          </cell>
          <cell r="D34">
            <v>31962.138361536083</v>
          </cell>
          <cell r="E34">
            <v>32039.467312256915</v>
          </cell>
          <cell r="F34">
            <v>29063.539418721703</v>
          </cell>
          <cell r="G34">
            <v>30929.904294721153</v>
          </cell>
          <cell r="H34">
            <v>30049.897960250513</v>
          </cell>
          <cell r="I34">
            <v>27397.404651829493</v>
          </cell>
          <cell r="J34">
            <v>0</v>
          </cell>
          <cell r="K34">
            <v>0</v>
          </cell>
          <cell r="L34">
            <v>0</v>
          </cell>
          <cell r="M34">
            <v>0</v>
          </cell>
          <cell r="O34">
            <v>238972.53178571857</v>
          </cell>
          <cell r="P34">
            <v>253068.37845782054</v>
          </cell>
          <cell r="Q34">
            <v>-0.055699754975319204</v>
          </cell>
        </row>
        <row r="35">
          <cell r="B35">
            <v>23983.21166274493</v>
          </cell>
          <cell r="C35">
            <v>21678.750268750733</v>
          </cell>
          <cell r="D35">
            <v>23398.490683051034</v>
          </cell>
          <cell r="E35">
            <v>23687.435148841527</v>
          </cell>
          <cell r="F35">
            <v>25025.074111485083</v>
          </cell>
          <cell r="G35">
            <v>28127.08965209291</v>
          </cell>
          <cell r="H35">
            <v>28868.337374344203</v>
          </cell>
          <cell r="I35">
            <v>19856.736765953032</v>
          </cell>
          <cell r="J35">
            <v>0</v>
          </cell>
          <cell r="K35">
            <v>0</v>
          </cell>
          <cell r="L35">
            <v>0</v>
          </cell>
          <cell r="M35">
            <v>0</v>
          </cell>
          <cell r="O35">
            <v>194625.12566726346</v>
          </cell>
          <cell r="P35">
            <v>216098.06556200222</v>
          </cell>
          <cell r="Q35">
            <v>-0.09936664559626884</v>
          </cell>
        </row>
        <row r="36">
          <cell r="B36">
            <v>112022.90566983823</v>
          </cell>
          <cell r="C36">
            <v>94867.0916150093</v>
          </cell>
          <cell r="D36">
            <v>111745.09759470656</v>
          </cell>
          <cell r="E36">
            <v>115933.23762110158</v>
          </cell>
          <cell r="F36">
            <v>100914.10351554323</v>
          </cell>
          <cell r="G36">
            <v>103202.00840495668</v>
          </cell>
          <cell r="H36">
            <v>106416.6497070494</v>
          </cell>
          <cell r="I36">
            <v>100304.38256998362</v>
          </cell>
          <cell r="J36">
            <v>0</v>
          </cell>
          <cell r="K36">
            <v>0</v>
          </cell>
          <cell r="L36">
            <v>0</v>
          </cell>
          <cell r="M36">
            <v>0</v>
          </cell>
          <cell r="O36">
            <v>845405.4766981886</v>
          </cell>
          <cell r="P36">
            <v>831984.763050367</v>
          </cell>
          <cell r="Q36">
            <v>0.016130960858725674</v>
          </cell>
        </row>
        <row r="37">
          <cell r="B37">
            <v>247294.5352074188</v>
          </cell>
          <cell r="C37">
            <v>255125.66683327188</v>
          </cell>
          <cell r="D37">
            <v>254498.4</v>
          </cell>
          <cell r="E37">
            <v>237310.14405768836</v>
          </cell>
          <cell r="F37">
            <v>209375.08931098616</v>
          </cell>
          <cell r="G37">
            <v>197142.61</v>
          </cell>
          <cell r="H37">
            <v>224591.65823412192</v>
          </cell>
          <cell r="I37">
            <v>216189.57</v>
          </cell>
          <cell r="O37">
            <v>1841527.6736434875</v>
          </cell>
          <cell r="P37">
            <v>1903689.4541827147</v>
          </cell>
          <cell r="Q37">
            <v>-0.032653319795751146</v>
          </cell>
        </row>
        <row r="40">
          <cell r="B40">
            <v>562689.4</v>
          </cell>
          <cell r="C40">
            <v>703367.7</v>
          </cell>
          <cell r="D40">
            <v>897112.4</v>
          </cell>
          <cell r="E40">
            <v>716590.1</v>
          </cell>
          <cell r="F40">
            <v>651937.9</v>
          </cell>
          <cell r="G40">
            <v>553040.5</v>
          </cell>
          <cell r="H40">
            <v>576400</v>
          </cell>
        </row>
        <row r="41">
          <cell r="B41">
            <v>20095.982000000004</v>
          </cell>
          <cell r="C41">
            <v>16337.798</v>
          </cell>
          <cell r="D41">
            <v>15279.747000000001</v>
          </cell>
          <cell r="E41">
            <v>15735.957000000002</v>
          </cell>
          <cell r="F41">
            <v>13972.082000000002</v>
          </cell>
          <cell r="G41">
            <v>15604.163</v>
          </cell>
          <cell r="H41">
            <v>0</v>
          </cell>
          <cell r="I41">
            <v>0</v>
          </cell>
          <cell r="J41">
            <v>0</v>
          </cell>
          <cell r="K41">
            <v>0</v>
          </cell>
          <cell r="L41">
            <v>0</v>
          </cell>
          <cell r="M41">
            <v>0</v>
          </cell>
        </row>
        <row r="42">
          <cell r="B42">
            <v>433815.8</v>
          </cell>
          <cell r="C42">
            <v>722236.6</v>
          </cell>
          <cell r="D42">
            <v>583125.4</v>
          </cell>
          <cell r="E42">
            <v>983820.9</v>
          </cell>
          <cell r="F42">
            <v>824170.1</v>
          </cell>
          <cell r="G42">
            <v>885569.4</v>
          </cell>
          <cell r="H42">
            <v>836760</v>
          </cell>
        </row>
        <row r="43">
          <cell r="B43">
            <v>40983.687</v>
          </cell>
          <cell r="C43">
            <v>38902.246</v>
          </cell>
          <cell r="D43">
            <v>34371.245</v>
          </cell>
          <cell r="E43">
            <v>38650.71400000001</v>
          </cell>
          <cell r="F43">
            <v>27643.997</v>
          </cell>
          <cell r="G43">
            <v>28397.497</v>
          </cell>
          <cell r="H43">
            <v>0</v>
          </cell>
          <cell r="I43">
            <v>0</v>
          </cell>
          <cell r="J43">
            <v>0</v>
          </cell>
          <cell r="K43">
            <v>0</v>
          </cell>
          <cell r="L43">
            <v>0</v>
          </cell>
          <cell r="M43">
            <v>0</v>
          </cell>
        </row>
        <row r="46">
          <cell r="B46">
            <v>2123808.2784247342</v>
          </cell>
          <cell r="C46">
            <v>2533605.6880261726</v>
          </cell>
          <cell r="D46">
            <v>2664499.768364941</v>
          </cell>
          <cell r="E46">
            <v>2888662.2379897228</v>
          </cell>
          <cell r="F46">
            <v>2463572.2613106077</v>
          </cell>
          <cell r="G46">
            <v>2467566.9160696296</v>
          </cell>
          <cell r="H46">
            <v>2368673.729995542</v>
          </cell>
          <cell r="I46" t="str">
            <v/>
          </cell>
          <cell r="J46" t="str">
            <v/>
          </cell>
          <cell r="K46" t="str">
            <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Triticale en 2014/15</v>
          </cell>
        </row>
        <row r="7">
          <cell r="O7">
            <v>42064</v>
          </cell>
          <cell r="P7">
            <v>41699</v>
          </cell>
        </row>
        <row r="12">
          <cell r="B12">
            <v>61548.6</v>
          </cell>
          <cell r="C12">
            <v>317697.89999999997</v>
          </cell>
          <cell r="D12">
            <v>527088.5999999999</v>
          </cell>
          <cell r="E12">
            <v>506075.2000000001</v>
          </cell>
          <cell r="F12">
            <v>455576.60000000003</v>
          </cell>
          <cell r="G12">
            <v>418278.3999999999</v>
          </cell>
          <cell r="H12">
            <v>376804.8000000001</v>
          </cell>
          <cell r="I12">
            <v>331674.89999999997</v>
          </cell>
          <cell r="J12">
            <v>275862.5</v>
          </cell>
          <cell r="K12">
            <v>0</v>
          </cell>
          <cell r="L12">
            <v>0</v>
          </cell>
          <cell r="M12">
            <v>0</v>
          </cell>
          <cell r="N12">
            <v>0</v>
          </cell>
          <cell r="O12">
            <v>275862.5</v>
          </cell>
          <cell r="P12">
            <v>268512.9</v>
          </cell>
          <cell r="Q12">
            <v>0.02737149686290663</v>
          </cell>
        </row>
        <row r="14">
          <cell r="B14">
            <v>13002.98</v>
          </cell>
          <cell r="C14">
            <v>25533.57</v>
          </cell>
          <cell r="D14">
            <v>50888.43</v>
          </cell>
          <cell r="E14">
            <v>49546.15</v>
          </cell>
          <cell r="F14">
            <v>46019.42</v>
          </cell>
          <cell r="G14">
            <v>41239.71</v>
          </cell>
          <cell r="H14">
            <v>35907.4</v>
          </cell>
          <cell r="I14">
            <v>32421.74</v>
          </cell>
          <cell r="J14">
            <v>28556.45</v>
          </cell>
          <cell r="O14">
            <v>28556.45</v>
          </cell>
          <cell r="P14">
            <v>24344.41</v>
          </cell>
          <cell r="Q14">
            <v>0.17301877515207797</v>
          </cell>
        </row>
        <row r="18">
          <cell r="B18">
            <v>74551.58</v>
          </cell>
          <cell r="C18">
            <v>343231.47</v>
          </cell>
          <cell r="D18">
            <v>577977.0299999999</v>
          </cell>
          <cell r="E18">
            <v>555621.3500000001</v>
          </cell>
          <cell r="F18">
            <v>501596.02</v>
          </cell>
          <cell r="G18">
            <v>459518.1099999999</v>
          </cell>
          <cell r="H18">
            <v>412712.2000000001</v>
          </cell>
          <cell r="I18">
            <v>364096.63999999996</v>
          </cell>
          <cell r="J18">
            <v>304418.95</v>
          </cell>
          <cell r="K18">
            <v>0</v>
          </cell>
          <cell r="L18">
            <v>0</v>
          </cell>
          <cell r="M18">
            <v>0</v>
          </cell>
          <cell r="N18">
            <v>0</v>
          </cell>
          <cell r="O18">
            <v>304418.95</v>
          </cell>
          <cell r="P18">
            <v>292857.31</v>
          </cell>
          <cell r="Q18">
            <v>0.03947874819993391</v>
          </cell>
        </row>
        <row r="22">
          <cell r="B22">
            <v>74551.58</v>
          </cell>
          <cell r="C22">
            <v>343231.47</v>
          </cell>
          <cell r="D22">
            <v>577977.0299999999</v>
          </cell>
          <cell r="E22">
            <v>555621.3500000001</v>
          </cell>
          <cell r="F22">
            <v>501596.02</v>
          </cell>
          <cell r="G22">
            <v>459518.1099999999</v>
          </cell>
          <cell r="H22">
            <v>412712.2000000001</v>
          </cell>
          <cell r="I22">
            <v>364096.63999999996</v>
          </cell>
          <cell r="J22">
            <v>304418.95</v>
          </cell>
          <cell r="K22">
            <v>0</v>
          </cell>
          <cell r="L22">
            <v>0</v>
          </cell>
          <cell r="M22">
            <v>0</v>
          </cell>
          <cell r="N22">
            <v>0</v>
          </cell>
          <cell r="O22">
            <v>304418.95</v>
          </cell>
          <cell r="P22">
            <v>292857.31</v>
          </cell>
          <cell r="Q22">
            <v>0.03947874819993391</v>
          </cell>
        </row>
        <row r="25">
          <cell r="B25">
            <v>307392.2</v>
          </cell>
          <cell r="C25">
            <v>296586.9</v>
          </cell>
          <cell r="D25">
            <v>65973.9</v>
          </cell>
          <cell r="E25">
            <v>25915.8</v>
          </cell>
          <cell r="F25">
            <v>22356.2</v>
          </cell>
          <cell r="G25">
            <v>19795.5</v>
          </cell>
          <cell r="H25">
            <v>20197.8</v>
          </cell>
          <cell r="I25">
            <v>13438.1</v>
          </cell>
          <cell r="J25">
            <v>0</v>
          </cell>
          <cell r="K25">
            <v>0</v>
          </cell>
          <cell r="L25">
            <v>0</v>
          </cell>
          <cell r="M25">
            <v>0</v>
          </cell>
          <cell r="O25">
            <v>771656.4000000001</v>
          </cell>
          <cell r="P25">
            <v>717879.1</v>
          </cell>
          <cell r="Q25">
            <v>0.07491136042266744</v>
          </cell>
        </row>
        <row r="28">
          <cell r="B28">
            <v>53.3</v>
          </cell>
          <cell r="C28">
            <v>436.7</v>
          </cell>
          <cell r="D28">
            <v>771.4</v>
          </cell>
          <cell r="E28">
            <v>252.2</v>
          </cell>
          <cell r="F28">
            <v>153.7</v>
          </cell>
          <cell r="G28">
            <v>257.9</v>
          </cell>
          <cell r="H28">
            <v>749.61</v>
          </cell>
          <cell r="Q28" t="str">
            <v/>
          </cell>
        </row>
        <row r="30">
          <cell r="B30">
            <v>381997.08</v>
          </cell>
          <cell r="C30">
            <v>640255.0700000001</v>
          </cell>
          <cell r="D30">
            <v>644722.3299999998</v>
          </cell>
          <cell r="E30">
            <v>581789.3500000001</v>
          </cell>
          <cell r="F30">
            <v>524105.92000000004</v>
          </cell>
          <cell r="G30">
            <v>479571.50999999995</v>
          </cell>
          <cell r="H30">
            <v>433659.6100000001</v>
          </cell>
          <cell r="I30" t="str">
            <v/>
          </cell>
          <cell r="J30" t="str">
            <v/>
          </cell>
          <cell r="K30" t="str">
            <v/>
          </cell>
          <cell r="L30" t="str">
            <v/>
          </cell>
          <cell r="M30" t="str">
            <v/>
          </cell>
          <cell r="N30" t="str">
            <v/>
          </cell>
          <cell r="Q30" t="str">
            <v/>
          </cell>
        </row>
        <row r="33">
          <cell r="B33">
            <v>35985.24</v>
          </cell>
          <cell r="C33">
            <v>52732.15</v>
          </cell>
          <cell r="D33">
            <v>57439.07</v>
          </cell>
          <cell r="E33">
            <v>61527.49</v>
          </cell>
          <cell r="F33">
            <v>49058.76</v>
          </cell>
          <cell r="G33">
            <v>51107.15</v>
          </cell>
          <cell r="H33">
            <v>51424.22</v>
          </cell>
          <cell r="I33">
            <v>48663.63</v>
          </cell>
          <cell r="O33">
            <v>407937.70999999996</v>
          </cell>
          <cell r="P33">
            <v>432251.76</v>
          </cell>
          <cell r="Q33">
            <v>-0.05624974204847666</v>
          </cell>
        </row>
        <row r="34">
          <cell r="B34">
            <v>899.5700000000579</v>
          </cell>
          <cell r="C34">
            <v>4879.690000000199</v>
          </cell>
          <cell r="D34">
            <v>27224.309999999772</v>
          </cell>
          <cell r="E34">
            <v>12755.940000000053</v>
          </cell>
          <cell r="F34">
            <v>8991.250000000124</v>
          </cell>
          <cell r="G34">
            <v>8206.759999999798</v>
          </cell>
          <cell r="H34">
            <v>13544.970000000118</v>
          </cell>
          <cell r="I34" t="str">
            <v/>
          </cell>
          <cell r="J34" t="str">
            <v/>
          </cell>
          <cell r="K34" t="str">
            <v/>
          </cell>
          <cell r="L34" t="str">
            <v/>
          </cell>
          <cell r="M34" t="str">
            <v/>
          </cell>
          <cell r="N34" t="str">
            <v/>
          </cell>
          <cell r="Q34" t="str">
            <v/>
          </cell>
        </row>
        <row r="43">
          <cell r="B43">
            <v>1880.8</v>
          </cell>
          <cell r="C43">
            <v>4666.2</v>
          </cell>
          <cell r="D43">
            <v>4433.4</v>
          </cell>
          <cell r="E43">
            <v>5907.9</v>
          </cell>
          <cell r="F43">
            <v>6537.8</v>
          </cell>
          <cell r="G43">
            <v>7545.4</v>
          </cell>
          <cell r="H43">
            <v>4593.78</v>
          </cell>
        </row>
        <row r="45">
          <cell r="B45">
            <v>0</v>
          </cell>
          <cell r="C45">
            <v>0</v>
          </cell>
          <cell r="D45">
            <v>4.2</v>
          </cell>
          <cell r="E45">
            <v>2</v>
          </cell>
          <cell r="F45">
            <v>0</v>
          </cell>
          <cell r="G45">
            <v>0</v>
          </cell>
          <cell r="H45">
            <v>0</v>
          </cell>
          <cell r="Q45" t="str">
            <v/>
          </cell>
        </row>
        <row r="48">
          <cell r="B48">
            <v>38765.61000000006</v>
          </cell>
          <cell r="C48">
            <v>62278.0400000002</v>
          </cell>
          <cell r="D48">
            <v>89100.97999999978</v>
          </cell>
          <cell r="E48">
            <v>80193.33000000005</v>
          </cell>
          <cell r="F48">
            <v>64587.81000000013</v>
          </cell>
          <cell r="G48">
            <v>66859.3099999998</v>
          </cell>
          <cell r="H48">
            <v>69562.97000000012</v>
          </cell>
          <cell r="I48" t="str">
            <v/>
          </cell>
          <cell r="J48" t="str">
            <v/>
          </cell>
          <cell r="K48" t="str">
            <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v>42064</v>
          </cell>
          <cell r="P7">
            <v>41699</v>
          </cell>
        </row>
        <row r="10">
          <cell r="B10">
            <v>21559</v>
          </cell>
          <cell r="C10">
            <v>15794.6</v>
          </cell>
          <cell r="D10">
            <v>11645.4</v>
          </cell>
          <cell r="E10">
            <v>9609.699999999999</v>
          </cell>
          <cell r="F10">
            <v>173027.89999999997</v>
          </cell>
          <cell r="G10">
            <v>189317.1</v>
          </cell>
          <cell r="H10">
            <v>174929.8</v>
          </cell>
          <cell r="I10">
            <v>147697.3</v>
          </cell>
          <cell r="J10">
            <v>116916.4</v>
          </cell>
          <cell r="K10">
            <v>0</v>
          </cell>
          <cell r="L10">
            <v>0</v>
          </cell>
          <cell r="M10">
            <v>0</v>
          </cell>
          <cell r="N10">
            <v>0</v>
          </cell>
          <cell r="O10">
            <v>116916.4</v>
          </cell>
          <cell r="P10">
            <v>76690.3</v>
          </cell>
          <cell r="Q10">
            <v>0.5245265698530321</v>
          </cell>
        </row>
        <row r="12">
          <cell r="B12">
            <v>759.08</v>
          </cell>
          <cell r="C12">
            <v>516.39</v>
          </cell>
          <cell r="D12">
            <v>457.4</v>
          </cell>
          <cell r="E12">
            <v>204.2</v>
          </cell>
          <cell r="F12">
            <v>451.63</v>
          </cell>
          <cell r="G12">
            <v>1117.08</v>
          </cell>
          <cell r="H12">
            <v>1715.97</v>
          </cell>
          <cell r="I12">
            <v>1322.73</v>
          </cell>
          <cell r="J12">
            <v>2001.16</v>
          </cell>
          <cell r="O12">
            <v>2001.16</v>
          </cell>
          <cell r="P12">
            <v>653.45</v>
          </cell>
          <cell r="Q12">
            <v>2.0624531333690412</v>
          </cell>
        </row>
        <row r="16">
          <cell r="B16">
            <v>22318.08</v>
          </cell>
          <cell r="C16">
            <v>16310.99</v>
          </cell>
          <cell r="D16">
            <v>12102.8</v>
          </cell>
          <cell r="E16">
            <v>9813.9</v>
          </cell>
          <cell r="F16">
            <v>173479.52999999997</v>
          </cell>
          <cell r="G16">
            <v>190434.18</v>
          </cell>
          <cell r="H16">
            <v>176645.77</v>
          </cell>
          <cell r="I16">
            <v>149020.03</v>
          </cell>
          <cell r="J16">
            <v>118917.56</v>
          </cell>
          <cell r="K16">
            <v>0</v>
          </cell>
          <cell r="L16">
            <v>0</v>
          </cell>
          <cell r="M16">
            <v>0</v>
          </cell>
          <cell r="N16">
            <v>0</v>
          </cell>
          <cell r="O16">
            <v>118917.56</v>
          </cell>
          <cell r="P16">
            <v>77343.75</v>
          </cell>
          <cell r="Q16">
            <v>0.5375199676767677</v>
          </cell>
        </row>
        <row r="18">
          <cell r="B18">
            <v>0</v>
          </cell>
          <cell r="C18">
            <v>0</v>
          </cell>
          <cell r="D18">
            <v>0</v>
          </cell>
          <cell r="E18">
            <v>0</v>
          </cell>
          <cell r="F18">
            <v>0</v>
          </cell>
          <cell r="G18">
            <v>0</v>
          </cell>
          <cell r="H18">
            <v>0</v>
          </cell>
          <cell r="I18">
            <v>0</v>
          </cell>
          <cell r="J18">
            <v>0</v>
          </cell>
          <cell r="O18">
            <v>0</v>
          </cell>
          <cell r="P18">
            <v>0</v>
          </cell>
          <cell r="Q18" t="str">
            <v/>
          </cell>
        </row>
        <row r="20">
          <cell r="B20">
            <v>22318.08</v>
          </cell>
          <cell r="C20">
            <v>16310.99</v>
          </cell>
          <cell r="D20">
            <v>12102.8</v>
          </cell>
          <cell r="E20">
            <v>9813.9</v>
          </cell>
          <cell r="F20">
            <v>173479.52999999997</v>
          </cell>
          <cell r="G20">
            <v>190434.18</v>
          </cell>
          <cell r="H20">
            <v>176645.77</v>
          </cell>
          <cell r="I20">
            <v>149020.03</v>
          </cell>
          <cell r="J20">
            <v>118917.56</v>
          </cell>
          <cell r="K20" t="str">
            <v/>
          </cell>
          <cell r="L20" t="str">
            <v/>
          </cell>
          <cell r="M20" t="str">
            <v/>
          </cell>
          <cell r="N20" t="str">
            <v/>
          </cell>
          <cell r="O20">
            <v>118917.56</v>
          </cell>
          <cell r="P20">
            <v>77343.75</v>
          </cell>
          <cell r="Q20">
            <v>0.5375199676767677</v>
          </cell>
        </row>
        <row r="23">
          <cell r="B23">
            <v>281</v>
          </cell>
          <cell r="C23">
            <v>407.1</v>
          </cell>
          <cell r="D23">
            <v>4400.4</v>
          </cell>
          <cell r="E23">
            <v>180117.5</v>
          </cell>
          <cell r="F23">
            <v>45443.3</v>
          </cell>
          <cell r="G23">
            <v>18211.7</v>
          </cell>
          <cell r="H23">
            <v>11975.6</v>
          </cell>
          <cell r="I23">
            <v>4498.6</v>
          </cell>
          <cell r="J23">
            <v>0</v>
          </cell>
          <cell r="K23">
            <v>0</v>
          </cell>
          <cell r="L23">
            <v>0</v>
          </cell>
          <cell r="M23">
            <v>0</v>
          </cell>
          <cell r="O23">
            <v>265335.2</v>
          </cell>
          <cell r="P23">
            <v>133662.3</v>
          </cell>
          <cell r="Q23">
            <v>0.9851162220012677</v>
          </cell>
        </row>
        <row r="26">
          <cell r="B26">
            <v>79.8</v>
          </cell>
          <cell r="C26">
            <v>18.7</v>
          </cell>
          <cell r="D26">
            <v>24.1</v>
          </cell>
          <cell r="E26">
            <v>164.6</v>
          </cell>
          <cell r="F26">
            <v>482.1</v>
          </cell>
          <cell r="G26">
            <v>389</v>
          </cell>
          <cell r="H26">
            <v>586.896</v>
          </cell>
          <cell r="Q26" t="str">
            <v/>
          </cell>
        </row>
        <row r="28">
          <cell r="B28">
            <v>22678.88</v>
          </cell>
          <cell r="C28">
            <v>16736.79</v>
          </cell>
          <cell r="D28">
            <v>16527.3</v>
          </cell>
          <cell r="E28">
            <v>190096</v>
          </cell>
          <cell r="F28">
            <v>219404.92999999996</v>
          </cell>
          <cell r="G28">
            <v>209034.88</v>
          </cell>
          <cell r="H28">
            <v>189208.266</v>
          </cell>
          <cell r="I28" t="str">
            <v/>
          </cell>
          <cell r="J28" t="str">
            <v/>
          </cell>
          <cell r="K28" t="str">
            <v/>
          </cell>
          <cell r="L28" t="str">
            <v/>
          </cell>
          <cell r="M28" t="str">
            <v/>
          </cell>
          <cell r="Q28" t="str">
            <v/>
          </cell>
        </row>
        <row r="34">
          <cell r="B34">
            <v>1802.65</v>
          </cell>
          <cell r="C34">
            <v>1040.88</v>
          </cell>
          <cell r="D34">
            <v>1070.6</v>
          </cell>
          <cell r="E34">
            <v>1845.53</v>
          </cell>
          <cell r="F34">
            <v>5577</v>
          </cell>
          <cell r="G34">
            <v>6727.38</v>
          </cell>
          <cell r="H34">
            <v>6389.42</v>
          </cell>
          <cell r="I34">
            <v>7661.1</v>
          </cell>
          <cell r="O34">
            <v>32114.559999999998</v>
          </cell>
          <cell r="P34">
            <v>12216.91</v>
          </cell>
          <cell r="Q34">
            <v>1.6286974365858469</v>
          </cell>
        </row>
        <row r="35">
          <cell r="B35">
            <v>-1145.9599999999991</v>
          </cell>
          <cell r="C35">
            <v>761.3100000000013</v>
          </cell>
          <cell r="D35">
            <v>2374.0999999999985</v>
          </cell>
          <cell r="E35">
            <v>1723.140000000043</v>
          </cell>
          <cell r="F35">
            <v>4258.649999999965</v>
          </cell>
          <cell r="G35">
            <v>4822.529999999999</v>
          </cell>
          <cell r="H35">
            <v>9313.331999999995</v>
          </cell>
          <cell r="I35" t="str">
            <v/>
          </cell>
          <cell r="J35" t="str">
            <v/>
          </cell>
          <cell r="K35" t="str">
            <v/>
          </cell>
          <cell r="L35" t="str">
            <v/>
          </cell>
          <cell r="M35" t="str">
            <v/>
          </cell>
          <cell r="N35" t="str">
            <v/>
          </cell>
        </row>
        <row r="41">
          <cell r="B41">
            <v>5711.2</v>
          </cell>
          <cell r="C41">
            <v>2831.8</v>
          </cell>
          <cell r="D41">
            <v>3268.6</v>
          </cell>
          <cell r="E41">
            <v>13046.9</v>
          </cell>
          <cell r="F41">
            <v>19134.7</v>
          </cell>
          <cell r="G41">
            <v>20839.2</v>
          </cell>
          <cell r="H41">
            <v>24484.562</v>
          </cell>
        </row>
        <row r="43">
          <cell r="B43">
            <v>0</v>
          </cell>
          <cell r="C43">
            <v>0</v>
          </cell>
          <cell r="D43">
            <v>0.1</v>
          </cell>
          <cell r="E43">
            <v>0.9</v>
          </cell>
          <cell r="F43">
            <v>0.4</v>
          </cell>
          <cell r="G43">
            <v>0</v>
          </cell>
          <cell r="H43">
            <v>0.922</v>
          </cell>
        </row>
        <row r="46">
          <cell r="B46">
            <v>6367.890000000001</v>
          </cell>
          <cell r="C46">
            <v>4633.990000000002</v>
          </cell>
          <cell r="D46">
            <v>6713.399999999999</v>
          </cell>
          <cell r="E46">
            <v>16616.470000000045</v>
          </cell>
          <cell r="F46">
            <v>28970.749999999967</v>
          </cell>
          <cell r="G46">
            <v>32389.11</v>
          </cell>
          <cell r="H46">
            <v>40188.236</v>
          </cell>
          <cell r="I46" t="str">
            <v/>
          </cell>
          <cell r="J46" t="str">
            <v/>
          </cell>
          <cell r="K46" t="str">
            <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v>42064</v>
          </cell>
          <cell r="P7">
            <v>41699</v>
          </cell>
        </row>
        <row r="10">
          <cell r="B10">
            <v>17118.7</v>
          </cell>
          <cell r="C10">
            <v>23572.9</v>
          </cell>
          <cell r="D10">
            <v>37014.1</v>
          </cell>
          <cell r="E10">
            <v>37881.6</v>
          </cell>
          <cell r="F10">
            <v>37884</v>
          </cell>
          <cell r="G10">
            <v>37967.299999999996</v>
          </cell>
          <cell r="H10">
            <v>36775.700000000004</v>
          </cell>
          <cell r="I10">
            <v>35440.299999999996</v>
          </cell>
          <cell r="J10">
            <v>32772.5</v>
          </cell>
          <cell r="K10">
            <v>0</v>
          </cell>
          <cell r="L10">
            <v>0</v>
          </cell>
          <cell r="M10">
            <v>0</v>
          </cell>
          <cell r="N10">
            <v>0</v>
          </cell>
          <cell r="O10">
            <v>32772.5</v>
          </cell>
          <cell r="P10">
            <v>47011</v>
          </cell>
          <cell r="Q10">
            <v>-0.3028759226563996</v>
          </cell>
        </row>
        <row r="12">
          <cell r="B12">
            <v>302.22</v>
          </cell>
          <cell r="C12">
            <v>221.51</v>
          </cell>
          <cell r="D12">
            <v>1022.96</v>
          </cell>
          <cell r="E12">
            <v>1299.07</v>
          </cell>
          <cell r="F12">
            <v>1112.98</v>
          </cell>
          <cell r="G12">
            <v>900.85</v>
          </cell>
          <cell r="H12">
            <v>824.8</v>
          </cell>
          <cell r="I12">
            <v>762.8</v>
          </cell>
          <cell r="J12">
            <v>782.97</v>
          </cell>
          <cell r="O12">
            <v>782.97</v>
          </cell>
          <cell r="P12">
            <v>738.39</v>
          </cell>
          <cell r="Q12">
            <v>0.06037459878925766</v>
          </cell>
        </row>
        <row r="16">
          <cell r="B16">
            <v>17420.920000000002</v>
          </cell>
          <cell r="C16">
            <v>23794.41</v>
          </cell>
          <cell r="D16">
            <v>38037.06</v>
          </cell>
          <cell r="E16">
            <v>39180.67</v>
          </cell>
          <cell r="F16">
            <v>38996.98</v>
          </cell>
          <cell r="G16">
            <v>38868.149999999994</v>
          </cell>
          <cell r="H16">
            <v>37600.50000000001</v>
          </cell>
          <cell r="I16">
            <v>36203.1</v>
          </cell>
          <cell r="J16">
            <v>33555.47</v>
          </cell>
          <cell r="K16">
            <v>0</v>
          </cell>
          <cell r="L16">
            <v>0</v>
          </cell>
          <cell r="M16">
            <v>0</v>
          </cell>
          <cell r="N16">
            <v>0</v>
          </cell>
          <cell r="O16">
            <v>33555.47</v>
          </cell>
          <cell r="P16">
            <v>47749.39</v>
          </cell>
          <cell r="Q16">
            <v>-0.2972586665505046</v>
          </cell>
        </row>
        <row r="18">
          <cell r="B18">
            <v>0</v>
          </cell>
          <cell r="C18">
            <v>0</v>
          </cell>
          <cell r="D18">
            <v>0</v>
          </cell>
          <cell r="E18">
            <v>0</v>
          </cell>
          <cell r="F18">
            <v>0</v>
          </cell>
          <cell r="G18">
            <v>0</v>
          </cell>
          <cell r="H18">
            <v>0</v>
          </cell>
          <cell r="I18">
            <v>0</v>
          </cell>
          <cell r="J18">
            <v>0</v>
          </cell>
          <cell r="O18">
            <v>0</v>
          </cell>
          <cell r="P18">
            <v>0</v>
          </cell>
          <cell r="Q18" t="str">
            <v/>
          </cell>
        </row>
        <row r="19">
          <cell r="B19">
            <v>17420.920000000002</v>
          </cell>
          <cell r="C19">
            <v>23794.41</v>
          </cell>
          <cell r="D19">
            <v>38037.06</v>
          </cell>
          <cell r="E19">
            <v>39180.67</v>
          </cell>
          <cell r="F19">
            <v>38996.98</v>
          </cell>
          <cell r="G19">
            <v>38868.149999999994</v>
          </cell>
          <cell r="H19">
            <v>37600.50000000001</v>
          </cell>
          <cell r="I19">
            <v>36203.1</v>
          </cell>
          <cell r="J19">
            <v>33555.47</v>
          </cell>
          <cell r="K19">
            <v>0</v>
          </cell>
          <cell r="L19">
            <v>0</v>
          </cell>
          <cell r="M19">
            <v>0</v>
          </cell>
          <cell r="N19">
            <v>0</v>
          </cell>
          <cell r="O19">
            <v>33555.47</v>
          </cell>
          <cell r="P19">
            <v>47749.39</v>
          </cell>
          <cell r="Q19">
            <v>-0.2972586665505046</v>
          </cell>
        </row>
        <row r="23">
          <cell r="B23">
            <v>12034.5</v>
          </cell>
          <cell r="C23">
            <v>18549.9</v>
          </cell>
          <cell r="D23">
            <v>6653.3</v>
          </cell>
          <cell r="E23">
            <v>3316.1</v>
          </cell>
          <cell r="F23">
            <v>2968.8</v>
          </cell>
          <cell r="G23">
            <v>1972.3</v>
          </cell>
          <cell r="H23">
            <v>2325.1</v>
          </cell>
          <cell r="I23">
            <v>1824.9</v>
          </cell>
          <cell r="J23">
            <v>0</v>
          </cell>
          <cell r="K23">
            <v>0</v>
          </cell>
          <cell r="L23">
            <v>0</v>
          </cell>
          <cell r="M23">
            <v>0</v>
          </cell>
          <cell r="O23">
            <v>49644.90000000001</v>
          </cell>
          <cell r="P23">
            <v>53370.5</v>
          </cell>
          <cell r="Q23">
            <v>-0.06980635369726707</v>
          </cell>
        </row>
        <row r="26">
          <cell r="B26">
            <v>1.9</v>
          </cell>
          <cell r="C26">
            <v>15.2</v>
          </cell>
          <cell r="D26">
            <v>159</v>
          </cell>
          <cell r="E26">
            <v>198.1</v>
          </cell>
          <cell r="F26">
            <v>54.1</v>
          </cell>
          <cell r="G26">
            <v>58.1</v>
          </cell>
          <cell r="H26">
            <v>135.033</v>
          </cell>
        </row>
        <row r="28">
          <cell r="B28">
            <v>29457.32</v>
          </cell>
          <cell r="C28">
            <v>42359.51</v>
          </cell>
          <cell r="D28">
            <v>44849.36</v>
          </cell>
          <cell r="E28">
            <v>42694.869999999995</v>
          </cell>
          <cell r="F28">
            <v>42019.880000000005</v>
          </cell>
          <cell r="G28">
            <v>40898.549999999996</v>
          </cell>
          <cell r="H28">
            <v>40060.63300000001</v>
          </cell>
          <cell r="I28" t="str">
            <v/>
          </cell>
          <cell r="J28" t="str">
            <v/>
          </cell>
          <cell r="K28" t="str">
            <v/>
          </cell>
          <cell r="L28" t="str">
            <v/>
          </cell>
          <cell r="M28" t="str">
            <v/>
          </cell>
        </row>
        <row r="34">
          <cell r="B34">
            <v>473.73</v>
          </cell>
          <cell r="C34">
            <v>490.18</v>
          </cell>
          <cell r="D34">
            <v>388.82</v>
          </cell>
          <cell r="E34">
            <v>679.21</v>
          </cell>
          <cell r="F34">
            <v>434.1</v>
          </cell>
          <cell r="G34">
            <v>471.18</v>
          </cell>
          <cell r="H34">
            <v>513.79</v>
          </cell>
          <cell r="I34">
            <v>460.01</v>
          </cell>
          <cell r="O34">
            <v>3911.0199999999995</v>
          </cell>
          <cell r="P34">
            <v>5890.57</v>
          </cell>
          <cell r="Q34">
            <v>-0.3360540660750997</v>
          </cell>
        </row>
        <row r="35">
          <cell r="B35">
            <v>2766.4799999999996</v>
          </cell>
          <cell r="C35">
            <v>-4542.029999999992</v>
          </cell>
          <cell r="D35">
            <v>310.0699999999997</v>
          </cell>
          <cell r="E35">
            <v>1355.0799999999945</v>
          </cell>
          <cell r="F35">
            <v>-58.16999999999098</v>
          </cell>
          <cell r="G35">
            <v>1301.7699999999895</v>
          </cell>
          <cell r="H35">
            <v>-647.1599999999889</v>
          </cell>
          <cell r="I35" t="str">
            <v/>
          </cell>
          <cell r="J35" t="str">
            <v/>
          </cell>
          <cell r="K35" t="str">
            <v/>
          </cell>
          <cell r="L35" t="str">
            <v/>
          </cell>
          <cell r="M35" t="str">
            <v/>
          </cell>
        </row>
        <row r="41">
          <cell r="B41">
            <v>2422.7</v>
          </cell>
          <cell r="C41">
            <v>8374.3</v>
          </cell>
          <cell r="D41">
            <v>4969.7</v>
          </cell>
          <cell r="E41">
            <v>1663.6</v>
          </cell>
          <cell r="F41">
            <v>2775.8</v>
          </cell>
          <cell r="G41">
            <v>1525</v>
          </cell>
          <cell r="H41">
            <v>3990.903</v>
          </cell>
          <cell r="Q41" t="str">
            <v/>
          </cell>
        </row>
        <row r="43">
          <cell r="B43">
            <v>0</v>
          </cell>
          <cell r="C43">
            <v>0</v>
          </cell>
          <cell r="D43">
            <v>0.1</v>
          </cell>
          <cell r="E43">
            <v>0</v>
          </cell>
          <cell r="F43">
            <v>0</v>
          </cell>
          <cell r="G43">
            <v>0.1</v>
          </cell>
          <cell r="H43">
            <v>0</v>
          </cell>
          <cell r="Q43" t="str">
            <v/>
          </cell>
        </row>
        <row r="46">
          <cell r="B46">
            <v>5662.91</v>
          </cell>
          <cell r="C46">
            <v>4322.450000000008</v>
          </cell>
          <cell r="D46">
            <v>5668.69</v>
          </cell>
          <cell r="E46">
            <v>3697.8899999999944</v>
          </cell>
          <cell r="F46">
            <v>3151.730000000009</v>
          </cell>
          <cell r="G46">
            <v>3298.0499999999897</v>
          </cell>
          <cell r="H46">
            <v>3857.533000000011</v>
          </cell>
          <cell r="I46" t="str">
            <v/>
          </cell>
          <cell r="J46" t="str">
            <v/>
          </cell>
          <cell r="K46" t="str">
            <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42064</v>
          </cell>
          <cell r="P7">
            <v>41699</v>
          </cell>
        </row>
        <row r="10">
          <cell r="B10">
            <v>66930</v>
          </cell>
          <cell r="C10">
            <v>147968.4</v>
          </cell>
          <cell r="D10">
            <v>183643.00000000003</v>
          </cell>
          <cell r="E10">
            <v>179607.19999999995</v>
          </cell>
          <cell r="F10">
            <v>161377.2</v>
          </cell>
          <cell r="G10">
            <v>148341.7</v>
          </cell>
          <cell r="H10">
            <v>134020.3</v>
          </cell>
          <cell r="I10">
            <v>118995.8</v>
          </cell>
          <cell r="J10">
            <v>101334.3</v>
          </cell>
          <cell r="K10">
            <v>0</v>
          </cell>
          <cell r="L10">
            <v>0</v>
          </cell>
          <cell r="M10">
            <v>0</v>
          </cell>
          <cell r="N10">
            <v>0</v>
          </cell>
          <cell r="O10">
            <v>101334.3</v>
          </cell>
          <cell r="P10">
            <v>156402.8</v>
          </cell>
          <cell r="Q10">
            <v>-0.3520940801571326</v>
          </cell>
        </row>
        <row r="12">
          <cell r="B12">
            <v>4049.08</v>
          </cell>
          <cell r="C12">
            <v>5691.26</v>
          </cell>
          <cell r="D12">
            <v>6764.2</v>
          </cell>
          <cell r="E12">
            <v>5861.19</v>
          </cell>
          <cell r="F12">
            <v>5082.46</v>
          </cell>
          <cell r="G12">
            <v>4649.87</v>
          </cell>
          <cell r="H12">
            <v>4452.88</v>
          </cell>
          <cell r="I12">
            <v>4413.5</v>
          </cell>
          <cell r="J12">
            <v>3789.51</v>
          </cell>
          <cell r="O12">
            <v>3789.51</v>
          </cell>
          <cell r="P12">
            <v>4331.21</v>
          </cell>
          <cell r="Q12">
            <v>-0.12506897610598422</v>
          </cell>
        </row>
        <row r="16">
          <cell r="B16">
            <v>70979.08</v>
          </cell>
          <cell r="C16">
            <v>153659.66</v>
          </cell>
          <cell r="D16">
            <v>190407.20000000004</v>
          </cell>
          <cell r="E16">
            <v>185468.38999999996</v>
          </cell>
          <cell r="F16">
            <v>166459.66</v>
          </cell>
          <cell r="G16">
            <v>152991.57</v>
          </cell>
          <cell r="H16">
            <v>138473.18</v>
          </cell>
          <cell r="I16">
            <v>123409.3</v>
          </cell>
          <cell r="J16">
            <v>105123.81</v>
          </cell>
          <cell r="K16">
            <v>0</v>
          </cell>
          <cell r="L16">
            <v>0</v>
          </cell>
          <cell r="M16">
            <v>0</v>
          </cell>
          <cell r="N16">
            <v>0</v>
          </cell>
          <cell r="O16">
            <v>105123.81</v>
          </cell>
          <cell r="P16">
            <v>160734.00999999998</v>
          </cell>
          <cell r="Q16">
            <v>-0.34597656090332085</v>
          </cell>
        </row>
        <row r="23">
          <cell r="B23">
            <v>102730.7</v>
          </cell>
          <cell r="C23">
            <v>59546</v>
          </cell>
          <cell r="D23">
            <v>17178.8</v>
          </cell>
          <cell r="E23">
            <v>8013.3</v>
          </cell>
          <cell r="F23">
            <v>8089.9</v>
          </cell>
          <cell r="G23">
            <v>6201.1</v>
          </cell>
          <cell r="H23">
            <v>7059.6</v>
          </cell>
          <cell r="I23">
            <v>6706.7</v>
          </cell>
          <cell r="J23">
            <v>0</v>
          </cell>
          <cell r="K23">
            <v>0</v>
          </cell>
          <cell r="L23">
            <v>0</v>
          </cell>
          <cell r="M23">
            <v>0</v>
          </cell>
          <cell r="O23">
            <v>215526.1</v>
          </cell>
          <cell r="P23">
            <v>222244.3</v>
          </cell>
          <cell r="Q23">
            <v>-0.030228896759106894</v>
          </cell>
        </row>
        <row r="26">
          <cell r="B26">
            <v>497.2</v>
          </cell>
          <cell r="C26">
            <v>626.9</v>
          </cell>
          <cell r="D26">
            <v>898.5</v>
          </cell>
          <cell r="E26">
            <v>754.2</v>
          </cell>
          <cell r="F26">
            <v>721</v>
          </cell>
          <cell r="G26">
            <v>266.4</v>
          </cell>
          <cell r="H26">
            <v>632.385</v>
          </cell>
        </row>
        <row r="28">
          <cell r="B28">
            <v>174206.97999999998</v>
          </cell>
          <cell r="C28">
            <v>213832.56</v>
          </cell>
          <cell r="D28">
            <v>208484.50000000003</v>
          </cell>
          <cell r="E28">
            <v>194235.88999999996</v>
          </cell>
          <cell r="F28">
            <v>175270.56</v>
          </cell>
          <cell r="G28">
            <v>159459.07</v>
          </cell>
          <cell r="H28">
            <v>146165.16499999998</v>
          </cell>
          <cell r="I28" t="str">
            <v/>
          </cell>
          <cell r="J28" t="str">
            <v/>
          </cell>
          <cell r="K28" t="str">
            <v/>
          </cell>
          <cell r="L28" t="str">
            <v/>
          </cell>
          <cell r="M28" t="str">
            <v/>
          </cell>
          <cell r="N28" t="str">
            <v/>
          </cell>
          <cell r="Q28" t="str">
            <v/>
          </cell>
        </row>
        <row r="34">
          <cell r="B34">
            <v>9636.99</v>
          </cell>
          <cell r="C34">
            <v>8444.35</v>
          </cell>
          <cell r="D34">
            <v>8917.52</v>
          </cell>
          <cell r="E34">
            <v>8967.31</v>
          </cell>
          <cell r="F34">
            <v>7813.09</v>
          </cell>
          <cell r="G34">
            <v>8957.7</v>
          </cell>
          <cell r="H34">
            <v>9009.82</v>
          </cell>
          <cell r="I34">
            <v>7362.04</v>
          </cell>
          <cell r="O34">
            <v>69108.81999999999</v>
          </cell>
          <cell r="P34">
            <v>52850.52</v>
          </cell>
          <cell r="Q34">
            <v>0.3076280044169859</v>
          </cell>
        </row>
        <row r="35">
          <cell r="B35">
            <v>4031.6299999999756</v>
          </cell>
          <cell r="C35">
            <v>7760.8099999999395</v>
          </cell>
          <cell r="D35">
            <v>6305.590000000084</v>
          </cell>
          <cell r="E35">
            <v>9476.919999999955</v>
          </cell>
          <cell r="F35">
            <v>7287.5</v>
          </cell>
          <cell r="G35">
            <v>4813.790000000008</v>
          </cell>
          <cell r="H35">
            <v>6078.967999999979</v>
          </cell>
          <cell r="I35" t="str">
            <v/>
          </cell>
          <cell r="J35" t="str">
            <v/>
          </cell>
          <cell r="K35" t="str">
            <v/>
          </cell>
          <cell r="L35" t="str">
            <v/>
          </cell>
          <cell r="M35" t="str">
            <v/>
          </cell>
          <cell r="N35" t="str">
            <v/>
          </cell>
        </row>
        <row r="41">
          <cell r="B41">
            <v>6441.6</v>
          </cell>
          <cell r="C41">
            <v>6596.3</v>
          </cell>
          <cell r="D41">
            <v>7229.1</v>
          </cell>
          <cell r="E41">
            <v>8831.6</v>
          </cell>
          <cell r="F41">
            <v>6879.9</v>
          </cell>
          <cell r="G41">
            <v>6604.7</v>
          </cell>
          <cell r="H41">
            <v>7391.217</v>
          </cell>
        </row>
        <row r="43">
          <cell r="B43">
            <v>437.1</v>
          </cell>
          <cell r="C43">
            <v>623.9</v>
          </cell>
          <cell r="D43">
            <v>563.9</v>
          </cell>
          <cell r="E43">
            <v>500.4</v>
          </cell>
          <cell r="F43">
            <v>298.5</v>
          </cell>
          <cell r="G43">
            <v>609.7</v>
          </cell>
          <cell r="H43">
            <v>275.86</v>
          </cell>
        </row>
        <row r="46">
          <cell r="B46">
            <v>20547.319999999974</v>
          </cell>
          <cell r="C46">
            <v>23425.359999999942</v>
          </cell>
          <cell r="D46">
            <v>23016.110000000088</v>
          </cell>
          <cell r="E46">
            <v>27776.229999999952</v>
          </cell>
          <cell r="F46">
            <v>22278.989999999998</v>
          </cell>
          <cell r="G46">
            <v>20985.89000000001</v>
          </cell>
          <cell r="H46">
            <v>22755.86499999998</v>
          </cell>
          <cell r="I46" t="str">
            <v/>
          </cell>
          <cell r="J46" t="str">
            <v/>
          </cell>
          <cell r="K46" t="str">
            <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42064</v>
          </cell>
          <cell r="P7">
            <v>41699</v>
          </cell>
        </row>
        <row r="10">
          <cell r="B10">
            <v>60422.1</v>
          </cell>
          <cell r="C10">
            <v>691093.7</v>
          </cell>
          <cell r="D10">
            <v>707866.4</v>
          </cell>
          <cell r="E10">
            <v>631696.6</v>
          </cell>
          <cell r="F10">
            <v>479288.4</v>
          </cell>
          <cell r="G10">
            <v>412340.3</v>
          </cell>
          <cell r="H10">
            <v>373520.7</v>
          </cell>
          <cell r="I10">
            <v>333656.5</v>
          </cell>
          <cell r="J10">
            <v>290420</v>
          </cell>
          <cell r="K10">
            <v>0</v>
          </cell>
          <cell r="L10">
            <v>0</v>
          </cell>
          <cell r="M10">
            <v>0</v>
          </cell>
          <cell r="N10">
            <v>0</v>
          </cell>
          <cell r="O10">
            <v>290420</v>
          </cell>
          <cell r="P10">
            <v>530568.9</v>
          </cell>
          <cell r="Q10">
            <v>-0.45262528580171213</v>
          </cell>
        </row>
        <row r="11">
          <cell r="B11">
            <v>26629.3</v>
          </cell>
          <cell r="C11">
            <v>35225.6</v>
          </cell>
          <cell r="D11">
            <v>27239.600000000002</v>
          </cell>
          <cell r="E11">
            <v>25616.6</v>
          </cell>
          <cell r="F11">
            <v>21642.7</v>
          </cell>
          <cell r="G11">
            <v>29638.4</v>
          </cell>
          <cell r="H11">
            <v>22793</v>
          </cell>
          <cell r="I11">
            <v>23932.65</v>
          </cell>
          <cell r="J11">
            <v>26589.73125</v>
          </cell>
          <cell r="K11">
            <v>0</v>
          </cell>
          <cell r="L11">
            <v>0</v>
          </cell>
          <cell r="M11">
            <v>0</v>
          </cell>
          <cell r="N11">
            <v>0</v>
          </cell>
          <cell r="O11">
            <v>26589.73125</v>
          </cell>
          <cell r="P11">
            <v>34838.3</v>
          </cell>
          <cell r="Q11">
            <v>-0.23676725758719575</v>
          </cell>
        </row>
        <row r="12">
          <cell r="B12">
            <v>74.15</v>
          </cell>
          <cell r="C12">
            <v>81.93</v>
          </cell>
          <cell r="D12">
            <v>36.93</v>
          </cell>
          <cell r="E12">
            <v>24.35</v>
          </cell>
          <cell r="F12">
            <v>27.61</v>
          </cell>
          <cell r="G12">
            <v>28</v>
          </cell>
          <cell r="H12">
            <v>27.1</v>
          </cell>
          <cell r="I12">
            <v>26.38</v>
          </cell>
          <cell r="J12">
            <v>25.02</v>
          </cell>
          <cell r="O12">
            <v>25.02</v>
          </cell>
          <cell r="P12">
            <v>81.22</v>
          </cell>
          <cell r="Q12">
            <v>-0.6919477961093327</v>
          </cell>
        </row>
        <row r="14">
          <cell r="B14">
            <v>87125.54999999999</v>
          </cell>
          <cell r="C14">
            <v>726401.23</v>
          </cell>
          <cell r="D14">
            <v>735142.93</v>
          </cell>
          <cell r="E14">
            <v>657337.5499999999</v>
          </cell>
          <cell r="F14">
            <v>500958.71</v>
          </cell>
          <cell r="G14">
            <v>442006.7</v>
          </cell>
          <cell r="H14">
            <v>396340.8</v>
          </cell>
          <cell r="I14">
            <v>357615.53</v>
          </cell>
          <cell r="J14">
            <v>317034.75125000003</v>
          </cell>
          <cell r="K14">
            <v>0</v>
          </cell>
          <cell r="L14">
            <v>0</v>
          </cell>
          <cell r="M14">
            <v>0</v>
          </cell>
          <cell r="N14">
            <v>0</v>
          </cell>
          <cell r="O14">
            <v>317034.75125</v>
          </cell>
          <cell r="P14">
            <v>565488.42</v>
          </cell>
          <cell r="Q14">
            <v>-0.43936119637958293</v>
          </cell>
        </row>
        <row r="16">
          <cell r="B16">
            <v>0</v>
          </cell>
          <cell r="C16">
            <v>0</v>
          </cell>
          <cell r="D16">
            <v>0</v>
          </cell>
          <cell r="E16">
            <v>0</v>
          </cell>
          <cell r="F16">
            <v>0</v>
          </cell>
          <cell r="G16">
            <v>0</v>
          </cell>
          <cell r="H16">
            <v>0</v>
          </cell>
          <cell r="I16">
            <v>0</v>
          </cell>
          <cell r="J16">
            <v>0</v>
          </cell>
        </row>
        <row r="18">
          <cell r="B18">
            <v>87125.54999999999</v>
          </cell>
          <cell r="C18">
            <v>726401.23</v>
          </cell>
          <cell r="D18">
            <v>735142.93</v>
          </cell>
          <cell r="E18">
            <v>657337.5499999999</v>
          </cell>
          <cell r="F18">
            <v>500958.71</v>
          </cell>
          <cell r="G18">
            <v>442006.7</v>
          </cell>
          <cell r="H18">
            <v>396340.8</v>
          </cell>
          <cell r="I18">
            <v>357615.53</v>
          </cell>
          <cell r="J18">
            <v>317034.75125000003</v>
          </cell>
          <cell r="K18" t="str">
            <v/>
          </cell>
          <cell r="L18" t="str">
            <v/>
          </cell>
          <cell r="M18" t="str">
            <v/>
          </cell>
          <cell r="N18" t="str">
            <v/>
          </cell>
          <cell r="O18">
            <v>317034.75125</v>
          </cell>
          <cell r="P18">
            <v>565488.42</v>
          </cell>
          <cell r="Q18">
            <v>-0.43936119637958293</v>
          </cell>
        </row>
        <row r="21">
          <cell r="B21">
            <v>735147.6</v>
          </cell>
          <cell r="C21">
            <v>121901.5</v>
          </cell>
          <cell r="D21">
            <v>120198.2</v>
          </cell>
          <cell r="E21">
            <v>83607.7</v>
          </cell>
          <cell r="F21">
            <v>84342.6</v>
          </cell>
          <cell r="G21">
            <v>46538.2</v>
          </cell>
          <cell r="H21">
            <v>55937</v>
          </cell>
          <cell r="I21">
            <v>50995.7</v>
          </cell>
          <cell r="J21">
            <v>0</v>
          </cell>
          <cell r="K21">
            <v>0</v>
          </cell>
          <cell r="L21">
            <v>0</v>
          </cell>
          <cell r="M21">
            <v>0</v>
          </cell>
          <cell r="O21">
            <v>1298668.5</v>
          </cell>
          <cell r="P21">
            <v>1557501.5</v>
          </cell>
          <cell r="Q21">
            <v>-0.16618475166797597</v>
          </cell>
        </row>
        <row r="22">
          <cell r="B22">
            <v>2009.5</v>
          </cell>
          <cell r="C22">
            <v>4781</v>
          </cell>
          <cell r="D22">
            <v>18213.6</v>
          </cell>
          <cell r="E22">
            <v>27632</v>
          </cell>
          <cell r="F22">
            <v>17916.6</v>
          </cell>
          <cell r="G22">
            <v>16333.8</v>
          </cell>
          <cell r="H22">
            <v>17036.784</v>
          </cell>
        </row>
        <row r="24">
          <cell r="B24">
            <v>824282.6499999999</v>
          </cell>
          <cell r="C24">
            <v>853083.73</v>
          </cell>
          <cell r="D24">
            <v>873554.73</v>
          </cell>
          <cell r="E24">
            <v>768577.2499999999</v>
          </cell>
          <cell r="F24">
            <v>603217.91</v>
          </cell>
          <cell r="G24">
            <v>504878.7</v>
          </cell>
          <cell r="H24">
            <v>469314.584</v>
          </cell>
          <cell r="I24">
            <v>408611.23000000004</v>
          </cell>
          <cell r="J24">
            <v>317034.75125000003</v>
          </cell>
          <cell r="K24" t="str">
            <v/>
          </cell>
          <cell r="L24" t="str">
            <v/>
          </cell>
          <cell r="M24" t="str">
            <v/>
          </cell>
        </row>
        <row r="27">
          <cell r="B27">
            <v>41863.3</v>
          </cell>
          <cell r="C27">
            <v>37691</v>
          </cell>
          <cell r="D27">
            <v>53868.899999999994</v>
          </cell>
          <cell r="E27">
            <v>60898.8</v>
          </cell>
          <cell r="F27">
            <v>52340.6</v>
          </cell>
          <cell r="G27">
            <v>45163.7</v>
          </cell>
          <cell r="H27">
            <v>61422.632</v>
          </cell>
          <cell r="I27">
            <v>58733.49168474282</v>
          </cell>
          <cell r="J27">
            <v>0</v>
          </cell>
          <cell r="K27">
            <v>0</v>
          </cell>
          <cell r="L27">
            <v>0</v>
          </cell>
          <cell r="M27">
            <v>0</v>
          </cell>
          <cell r="N27">
            <v>0</v>
          </cell>
          <cell r="O27">
            <v>411982.42368474277</v>
          </cell>
          <cell r="P27">
            <v>404908.69999999995</v>
          </cell>
          <cell r="Q27">
            <v>0.017469922688109207</v>
          </cell>
        </row>
        <row r="28">
          <cell r="B28">
            <v>41.22</v>
          </cell>
          <cell r="C28">
            <v>45</v>
          </cell>
          <cell r="D28">
            <v>33.06</v>
          </cell>
          <cell r="E28">
            <v>9.18</v>
          </cell>
          <cell r="F28">
            <v>10.23</v>
          </cell>
          <cell r="G28">
            <v>10.22</v>
          </cell>
          <cell r="H28">
            <v>10.68</v>
          </cell>
          <cell r="O28">
            <v>159.59</v>
          </cell>
          <cell r="P28">
            <v>3442.27</v>
          </cell>
          <cell r="Q28">
            <v>-0.953638151568587</v>
          </cell>
        </row>
        <row r="31">
          <cell r="B31">
            <v>60686.2</v>
          </cell>
          <cell r="C31">
            <v>71304.9</v>
          </cell>
          <cell r="D31">
            <v>117180.219</v>
          </cell>
          <cell r="E31">
            <v>86967.5</v>
          </cell>
          <cell r="F31">
            <v>112402.68</v>
          </cell>
          <cell r="G31">
            <v>77212.253</v>
          </cell>
          <cell r="H31">
            <v>82286</v>
          </cell>
        </row>
        <row r="32">
          <cell r="B32">
            <v>2848.5</v>
          </cell>
          <cell r="C32">
            <v>23.4</v>
          </cell>
          <cell r="D32">
            <v>58944.326</v>
          </cell>
          <cell r="E32">
            <v>110251.8</v>
          </cell>
          <cell r="F32">
            <v>46736.001</v>
          </cell>
          <cell r="G32">
            <v>17186.578</v>
          </cell>
          <cell r="H32">
            <v>24876</v>
          </cell>
        </row>
        <row r="34">
          <cell r="B34">
            <v>-7557.800000000047</v>
          </cell>
          <cell r="C34">
            <v>8876.499999999884</v>
          </cell>
          <cell r="D34">
            <v>-13809.32500000007</v>
          </cell>
          <cell r="E34">
            <v>9491.259999999776</v>
          </cell>
          <cell r="F34">
            <v>-50278.30099999992</v>
          </cell>
          <cell r="G34">
            <v>-31034.850999999966</v>
          </cell>
          <cell r="H34">
            <v>-56896.25800000003</v>
          </cell>
          <cell r="I34" t="str">
            <v/>
          </cell>
          <cell r="J34" t="str">
            <v/>
          </cell>
          <cell r="K34" t="str">
            <v/>
          </cell>
          <cell r="L34" t="str">
            <v/>
          </cell>
        </row>
        <row r="36">
          <cell r="B36">
            <v>97881.41999999995</v>
          </cell>
          <cell r="C36">
            <v>117940.79999999987</v>
          </cell>
          <cell r="D36">
            <v>216217.17999999993</v>
          </cell>
          <cell r="E36">
            <v>267618.5399999998</v>
          </cell>
          <cell r="F36">
            <v>161211.21000000008</v>
          </cell>
          <cell r="G36">
            <v>108537.90000000002</v>
          </cell>
          <cell r="H36">
            <v>111699.05399999997</v>
          </cell>
          <cell r="I36" t="str">
            <v/>
          </cell>
          <cell r="J36" t="str">
            <v/>
          </cell>
          <cell r="K36" t="str">
            <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42064</v>
          </cell>
          <cell r="P7">
            <v>41699</v>
          </cell>
        </row>
        <row r="10">
          <cell r="B10">
            <v>885848.6</v>
          </cell>
          <cell r="C10">
            <v>5713057.200000001</v>
          </cell>
          <cell r="D10">
            <v>5667282.299999999</v>
          </cell>
          <cell r="E10">
            <v>5343623.7</v>
          </cell>
          <cell r="F10">
            <v>4920228.7</v>
          </cell>
          <cell r="G10">
            <v>4586945.9</v>
          </cell>
          <cell r="H10">
            <v>4344893.7</v>
          </cell>
          <cell r="I10">
            <v>3943935.8</v>
          </cell>
          <cell r="J10">
            <v>3472235.5</v>
          </cell>
          <cell r="K10">
            <v>0</v>
          </cell>
          <cell r="L10">
            <v>0</v>
          </cell>
          <cell r="M10">
            <v>0</v>
          </cell>
          <cell r="N10">
            <v>0</v>
          </cell>
          <cell r="O10">
            <v>3472235.5</v>
          </cell>
          <cell r="P10">
            <v>3004154.9</v>
          </cell>
          <cell r="Q10">
            <v>0.15581107352353896</v>
          </cell>
        </row>
        <row r="11">
          <cell r="B11">
            <v>103878</v>
          </cell>
          <cell r="C11">
            <v>97813</v>
          </cell>
          <cell r="D11">
            <v>64266</v>
          </cell>
          <cell r="E11">
            <v>67110</v>
          </cell>
          <cell r="F11">
            <v>61680</v>
          </cell>
          <cell r="G11">
            <v>59314</v>
          </cell>
          <cell r="H11">
            <v>72113</v>
          </cell>
          <cell r="I11">
            <v>70854</v>
          </cell>
          <cell r="J11">
            <v>70854</v>
          </cell>
          <cell r="O11">
            <v>70854</v>
          </cell>
          <cell r="P11">
            <v>64106</v>
          </cell>
          <cell r="Q11">
            <v>0.10526315789473695</v>
          </cell>
        </row>
        <row r="12">
          <cell r="B12">
            <v>42872.65</v>
          </cell>
          <cell r="C12">
            <v>114350.27</v>
          </cell>
          <cell r="D12">
            <v>92615.93</v>
          </cell>
          <cell r="E12">
            <v>80436.01</v>
          </cell>
          <cell r="F12">
            <v>70415.21</v>
          </cell>
          <cell r="G12">
            <v>69853.48</v>
          </cell>
          <cell r="H12">
            <v>55996.58</v>
          </cell>
          <cell r="I12">
            <v>46817.73</v>
          </cell>
          <cell r="J12">
            <v>45322.15</v>
          </cell>
          <cell r="O12">
            <v>45322.15</v>
          </cell>
          <cell r="P12">
            <v>55158.26</v>
          </cell>
          <cell r="Q12">
            <v>-0.1783252408614775</v>
          </cell>
        </row>
        <row r="13">
          <cell r="B13">
            <v>0</v>
          </cell>
          <cell r="C13">
            <v>0</v>
          </cell>
          <cell r="D13">
            <v>0</v>
          </cell>
          <cell r="E13">
            <v>0</v>
          </cell>
          <cell r="F13">
            <v>0</v>
          </cell>
          <cell r="G13">
            <v>0</v>
          </cell>
          <cell r="H13">
            <v>0</v>
          </cell>
          <cell r="I13">
            <v>0</v>
          </cell>
          <cell r="J13">
            <v>0</v>
          </cell>
        </row>
        <row r="15">
          <cell r="B15">
            <v>1032599.25</v>
          </cell>
          <cell r="C15">
            <v>5925220.470000001</v>
          </cell>
          <cell r="D15">
            <v>5824164.229999999</v>
          </cell>
          <cell r="E15">
            <v>5491169.71</v>
          </cell>
          <cell r="F15">
            <v>5052323.91</v>
          </cell>
          <cell r="G15">
            <v>4716113.380000001</v>
          </cell>
          <cell r="H15">
            <v>4473003.28</v>
          </cell>
          <cell r="I15">
            <v>4061607.53</v>
          </cell>
          <cell r="J15">
            <v>3588411.65</v>
          </cell>
          <cell r="K15" t="str">
            <v/>
          </cell>
          <cell r="L15" t="str">
            <v/>
          </cell>
          <cell r="M15" t="str">
            <v/>
          </cell>
          <cell r="N15" t="str">
            <v/>
          </cell>
          <cell r="O15">
            <v>3588411.65</v>
          </cell>
          <cell r="P15">
            <v>3123419.1599999997</v>
          </cell>
          <cell r="Q15">
            <v>0.14887290695879574</v>
          </cell>
        </row>
        <row r="17">
          <cell r="B17">
            <v>0</v>
          </cell>
          <cell r="C17">
            <v>0</v>
          </cell>
          <cell r="D17">
            <v>0</v>
          </cell>
          <cell r="E17">
            <v>0</v>
          </cell>
          <cell r="F17">
            <v>0</v>
          </cell>
          <cell r="G17">
            <v>0</v>
          </cell>
          <cell r="H17">
            <v>0</v>
          </cell>
          <cell r="I17">
            <v>0</v>
          </cell>
          <cell r="J17">
            <v>0</v>
          </cell>
        </row>
        <row r="19">
          <cell r="B19">
            <v>1032599.25</v>
          </cell>
          <cell r="C19">
            <v>5925220.470000001</v>
          </cell>
          <cell r="D19">
            <v>5824164.229999999</v>
          </cell>
          <cell r="E19">
            <v>5491169.71</v>
          </cell>
          <cell r="F19">
            <v>5052323.91</v>
          </cell>
          <cell r="G19">
            <v>4716113.380000001</v>
          </cell>
          <cell r="H19">
            <v>4473003.28</v>
          </cell>
          <cell r="I19">
            <v>4061607.53</v>
          </cell>
          <cell r="J19">
            <v>3588411.65</v>
          </cell>
          <cell r="K19" t="str">
            <v/>
          </cell>
          <cell r="L19" t="str">
            <v/>
          </cell>
          <cell r="M19" t="str">
            <v/>
          </cell>
          <cell r="N19" t="str">
            <v/>
          </cell>
          <cell r="O19">
            <v>3588411.65</v>
          </cell>
          <cell r="P19">
            <v>3123419.1599999997</v>
          </cell>
          <cell r="Q19">
            <v>0.14887290695879574</v>
          </cell>
        </row>
        <row r="22">
          <cell r="B22">
            <v>5596096.300000001</v>
          </cell>
          <cell r="C22">
            <v>984087.1</v>
          </cell>
          <cell r="D22">
            <v>520098.8</v>
          </cell>
          <cell r="E22">
            <v>348776.8</v>
          </cell>
          <cell r="F22">
            <v>396799</v>
          </cell>
          <cell r="G22">
            <v>347692.7</v>
          </cell>
          <cell r="H22">
            <v>426732.3</v>
          </cell>
          <cell r="I22">
            <v>328194.9</v>
          </cell>
          <cell r="J22">
            <v>0</v>
          </cell>
          <cell r="K22">
            <v>0</v>
          </cell>
          <cell r="L22">
            <v>0</v>
          </cell>
          <cell r="M22">
            <v>0</v>
          </cell>
          <cell r="O22">
            <v>8948477.9</v>
          </cell>
          <cell r="P22">
            <v>7555094.9</v>
          </cell>
          <cell r="Q22">
            <v>0.18442958274422194</v>
          </cell>
        </row>
        <row r="23">
          <cell r="B23">
            <v>4072.8</v>
          </cell>
          <cell r="C23">
            <v>7957.1</v>
          </cell>
          <cell r="D23">
            <v>5503.7</v>
          </cell>
          <cell r="E23">
            <v>3098</v>
          </cell>
          <cell r="F23">
            <v>6872.1</v>
          </cell>
          <cell r="G23">
            <v>10563.6</v>
          </cell>
          <cell r="H23">
            <v>1438.901</v>
          </cell>
          <cell r="Q23" t="str">
            <v/>
          </cell>
        </row>
        <row r="25">
          <cell r="B25">
            <v>6632768.350000001</v>
          </cell>
          <cell r="C25">
            <v>6917264.67</v>
          </cell>
          <cell r="D25">
            <v>6349766.729999999</v>
          </cell>
          <cell r="E25">
            <v>5843044.51</v>
          </cell>
          <cell r="F25">
            <v>5455995.01</v>
          </cell>
          <cell r="G25">
            <v>5074369.680000001</v>
          </cell>
          <cell r="H25">
            <v>4901174.481</v>
          </cell>
          <cell r="I25" t="str">
            <v/>
          </cell>
          <cell r="J25" t="str">
            <v/>
          </cell>
          <cell r="K25" t="str">
            <v/>
          </cell>
          <cell r="L25" t="str">
            <v/>
          </cell>
          <cell r="M25" t="str">
            <v/>
          </cell>
          <cell r="N25" t="str">
            <v/>
          </cell>
          <cell r="Q25" t="str">
            <v/>
          </cell>
        </row>
        <row r="28">
          <cell r="B28">
            <v>143336</v>
          </cell>
          <cell r="C28">
            <v>138573</v>
          </cell>
          <cell r="D28">
            <v>138561</v>
          </cell>
          <cell r="E28">
            <v>140002</v>
          </cell>
          <cell r="F28">
            <v>136280</v>
          </cell>
          <cell r="G28">
            <v>143062</v>
          </cell>
          <cell r="H28">
            <v>143085</v>
          </cell>
          <cell r="I28">
            <v>128651</v>
          </cell>
          <cell r="O28">
            <v>1111550</v>
          </cell>
          <cell r="P28">
            <v>1120332</v>
          </cell>
          <cell r="Q28">
            <v>-0.007838747799759349</v>
          </cell>
        </row>
        <row r="29">
          <cell r="B29">
            <v>122773.17</v>
          </cell>
          <cell r="C29">
            <v>105392.34</v>
          </cell>
          <cell r="D29">
            <v>98177.34</v>
          </cell>
          <cell r="E29">
            <v>90690.73</v>
          </cell>
          <cell r="F29">
            <v>73293.86</v>
          </cell>
          <cell r="G29">
            <v>81813.01</v>
          </cell>
          <cell r="H29">
            <v>77761.14</v>
          </cell>
          <cell r="I29">
            <v>69219.21</v>
          </cell>
          <cell r="O29">
            <v>719120.7999999999</v>
          </cell>
          <cell r="P29">
            <v>800658.31</v>
          </cell>
          <cell r="Q29">
            <v>-0.10183808621183255</v>
          </cell>
        </row>
        <row r="31">
          <cell r="B31">
            <v>266109.17</v>
          </cell>
          <cell r="C31">
            <v>243965.34</v>
          </cell>
          <cell r="D31">
            <v>236738.34</v>
          </cell>
          <cell r="E31">
            <v>230692.72999999998</v>
          </cell>
          <cell r="F31">
            <v>209573.86</v>
          </cell>
          <cell r="G31">
            <v>224875.01</v>
          </cell>
          <cell r="H31">
            <v>220846.14</v>
          </cell>
          <cell r="I31">
            <v>197870.21000000002</v>
          </cell>
          <cell r="J31" t="str">
            <v/>
          </cell>
          <cell r="K31" t="str">
            <v/>
          </cell>
          <cell r="L31" t="str">
            <v/>
          </cell>
          <cell r="M31" t="str">
            <v/>
          </cell>
          <cell r="O31">
            <v>1830670.7999999998</v>
          </cell>
          <cell r="P31">
            <v>1920990.31</v>
          </cell>
          <cell r="Q31">
            <v>-0.047017160643564204</v>
          </cell>
        </row>
        <row r="34">
          <cell r="B34">
            <v>337548.4</v>
          </cell>
          <cell r="C34">
            <v>183871</v>
          </cell>
          <cell r="D34">
            <v>277221.3</v>
          </cell>
          <cell r="E34">
            <v>268357.4</v>
          </cell>
          <cell r="F34">
            <v>222731.83</v>
          </cell>
          <cell r="G34">
            <v>218950.64599999998</v>
          </cell>
          <cell r="H34">
            <v>227025</v>
          </cell>
        </row>
        <row r="35">
          <cell r="B35">
            <v>446939.3</v>
          </cell>
          <cell r="C35">
            <v>111664.4</v>
          </cell>
          <cell r="D35">
            <v>274198.6</v>
          </cell>
          <cell r="E35">
            <v>360854</v>
          </cell>
          <cell r="F35">
            <v>181113.16499999998</v>
          </cell>
          <cell r="G35">
            <v>168527.77599999998</v>
          </cell>
          <cell r="H35">
            <v>217283</v>
          </cell>
        </row>
        <row r="37">
          <cell r="B37">
            <v>784487.7</v>
          </cell>
          <cell r="C37">
            <v>295535.4</v>
          </cell>
          <cell r="D37">
            <v>551419.8999999999</v>
          </cell>
          <cell r="E37">
            <v>629211.4</v>
          </cell>
          <cell r="F37">
            <v>403844.995</v>
          </cell>
          <cell r="G37">
            <v>387478.42199999996</v>
          </cell>
          <cell r="H37">
            <v>444308</v>
          </cell>
          <cell r="I37" t="str">
            <v/>
          </cell>
          <cell r="J37" t="str">
            <v/>
          </cell>
          <cell r="K37" t="str">
            <v/>
          </cell>
          <cell r="L37" t="str">
            <v/>
          </cell>
          <cell r="M37" t="str">
            <v/>
          </cell>
        </row>
        <row r="39">
          <cell r="B39">
            <v>-343048.9900000002</v>
          </cell>
          <cell r="C39">
            <v>553599.7000000011</v>
          </cell>
          <cell r="D39">
            <v>70438.7799999984</v>
          </cell>
          <cell r="E39">
            <v>-69183.53000000119</v>
          </cell>
          <cell r="F39">
            <v>126462.77499999851</v>
          </cell>
          <cell r="G39">
            <v>-10987.031999999657</v>
          </cell>
          <cell r="H39">
            <v>174412.81100000022</v>
          </cell>
          <cell r="I39" t="str">
            <v/>
          </cell>
          <cell r="J39" t="str">
            <v/>
          </cell>
          <cell r="K39" t="str">
            <v/>
          </cell>
          <cell r="L39" t="str">
            <v/>
          </cell>
          <cell r="M39" t="str">
            <v/>
          </cell>
        </row>
        <row r="41">
          <cell r="B41">
            <v>707547.8799999997</v>
          </cell>
          <cell r="C41">
            <v>1093100.440000001</v>
          </cell>
          <cell r="D41">
            <v>858597.0199999983</v>
          </cell>
          <cell r="E41">
            <v>790720.5999999988</v>
          </cell>
          <cell r="F41">
            <v>739881.6299999985</v>
          </cell>
          <cell r="G41">
            <v>601366.4000000004</v>
          </cell>
          <cell r="H41">
            <v>839566.9510000002</v>
          </cell>
          <cell r="I41" t="str">
            <v/>
          </cell>
          <cell r="J41" t="str">
            <v/>
          </cell>
          <cell r="K41" t="str">
            <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A1">
      <selection activeCell="B8" sqref="B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42064</v>
      </c>
      <c r="P7" s="168">
        <f>[2]!dat2</f>
        <v>41699</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11699605.899999997</v>
      </c>
      <c r="D11" s="123">
        <f>'[2]14-15'!D11</f>
        <v>13627330.8</v>
      </c>
      <c r="E11" s="123">
        <f>'[2]14-15'!E11</f>
        <v>12902357.4</v>
      </c>
      <c r="F11" s="123">
        <f>'[2]14-15'!F11</f>
        <v>11185121.100000001</v>
      </c>
      <c r="G11" s="123">
        <f>'[2]14-15'!G11</f>
        <v>10185026</v>
      </c>
      <c r="H11" s="123">
        <f>'[2]14-15'!H11</f>
        <v>9533985.6</v>
      </c>
      <c r="I11" s="123">
        <f>'[2]14-15'!I11</f>
        <v>9210529.600000001</v>
      </c>
      <c r="J11" s="123">
        <f>'[2]14-15'!J11</f>
        <v>7791349.799999999</v>
      </c>
      <c r="K11" s="123">
        <f>'[2]14-15'!K11</f>
        <v>0</v>
      </c>
      <c r="L11" s="123">
        <f>'[2]14-15'!L11</f>
        <v>0</v>
      </c>
      <c r="M11" s="123">
        <f>'[2]14-15'!M11</f>
        <v>0</v>
      </c>
      <c r="N11" s="128">
        <f>'[2]14-15'!N11</f>
        <v>0</v>
      </c>
      <c r="O11" s="325">
        <f>'[2]14-15'!O11</f>
        <v>7791349.799999999</v>
      </c>
      <c r="P11" s="326">
        <f>'[2]14-15'!P11</f>
        <v>8151056.7</v>
      </c>
      <c r="Q11" s="152">
        <f>'[2]14-15'!Q11</f>
        <v>-0.044130094199933745</v>
      </c>
    </row>
    <row r="12" spans="1:17" s="75" customFormat="1" ht="12.75" customHeight="1">
      <c r="A12" s="52" t="s">
        <v>35</v>
      </c>
      <c r="B12" s="127">
        <f>'[2]14-15'!B12</f>
        <v>111719.8</v>
      </c>
      <c r="C12" s="123">
        <f>'[2]14-15'!C12</f>
        <v>191772.36</v>
      </c>
      <c r="D12" s="123">
        <f>'[2]14-15'!D12</f>
        <v>334598.6</v>
      </c>
      <c r="E12" s="123">
        <f>'[2]14-15'!E12</f>
        <v>307796.94</v>
      </c>
      <c r="F12" s="123">
        <f>'[2]14-15'!F12</f>
        <v>258588.45</v>
      </c>
      <c r="G12" s="123">
        <f>'[2]14-15'!G12</f>
        <v>242039.33</v>
      </c>
      <c r="H12" s="123">
        <f>'[2]14-15'!H12</f>
        <v>222396.12</v>
      </c>
      <c r="I12" s="123">
        <f>'[2]14-15'!I12</f>
        <v>191841.42</v>
      </c>
      <c r="J12" s="123">
        <f>'[2]14-15'!J12</f>
        <v>188524.24</v>
      </c>
      <c r="K12" s="123">
        <f>'[2]14-15'!K12</f>
        <v>0</v>
      </c>
      <c r="L12" s="123">
        <f>'[2]14-15'!L12</f>
        <v>0</v>
      </c>
      <c r="M12" s="123">
        <f>'[2]14-15'!M12</f>
        <v>0</v>
      </c>
      <c r="N12" s="128">
        <f>'[2]14-15'!N12</f>
        <v>0</v>
      </c>
      <c r="O12" s="325">
        <f>'[2]14-15'!O12</f>
        <v>188524.24</v>
      </c>
      <c r="P12" s="326">
        <f>'[2]14-15'!P12</f>
        <v>204512.77</v>
      </c>
      <c r="Q12" s="152">
        <f>'[2]14-15'!Q12</f>
        <v>-0.07817863891824461</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387229.3063269422</v>
      </c>
      <c r="C14" s="123">
        <f>'[2]14-15'!C14</f>
        <v>390052.6997360124</v>
      </c>
      <c r="D14" s="123">
        <f>'[2]14-15'!D14</f>
        <v>374683.08075512736</v>
      </c>
      <c r="E14" s="123">
        <f>'[2]14-15'!E14</f>
        <v>386543.984539915</v>
      </c>
      <c r="F14" s="123">
        <f>'[2]14-15'!F14</f>
        <v>389428.70439634495</v>
      </c>
      <c r="G14" s="123">
        <f>'[2]14-15'!G14</f>
        <v>378104.39806618565</v>
      </c>
      <c r="H14" s="123">
        <f>'[2]14-15'!H14</f>
        <v>386595.86491983477</v>
      </c>
      <c r="I14" s="123">
        <f>'[2]14-15'!I14</f>
        <v>392867.4755626883</v>
      </c>
      <c r="J14" s="123">
        <f>'[2]14-15'!J14</f>
        <v>386499.888873396</v>
      </c>
      <c r="K14" s="123">
        <f>'[2]14-15'!K14</f>
        <v>0</v>
      </c>
      <c r="L14" s="123">
        <f>'[2]14-15'!L14</f>
        <v>0</v>
      </c>
      <c r="M14" s="123">
        <f>'[2]14-15'!M14</f>
        <v>0</v>
      </c>
      <c r="N14" s="128">
        <f>'[2]14-15'!N14</f>
        <v>0</v>
      </c>
      <c r="O14" s="325">
        <f>'[2]14-15'!O14</f>
        <v>386499.888873396</v>
      </c>
      <c r="P14" s="326">
        <f>'[2]14-15'!P14</f>
        <v>382184.5984230413</v>
      </c>
      <c r="Q14" s="152">
        <f>'[2]14-15'!Q14</f>
        <v>0.011291115518941242</v>
      </c>
    </row>
    <row r="15" spans="1:17" s="75" customFormat="1" ht="12.75" customHeight="1">
      <c r="A15" s="52" t="s">
        <v>38</v>
      </c>
      <c r="B15" s="127">
        <f>'[2]14-15'!B15</f>
        <v>59823.8</v>
      </c>
      <c r="C15" s="123">
        <f>'[2]14-15'!C15</f>
        <v>58880.73</v>
      </c>
      <c r="D15" s="123">
        <f>'[2]14-15'!D15</f>
        <v>75529.83</v>
      </c>
      <c r="E15" s="123">
        <f>'[2]14-15'!E15</f>
        <v>66704.82</v>
      </c>
      <c r="F15" s="123">
        <f>'[2]14-15'!F15</f>
        <v>67825.82</v>
      </c>
      <c r="G15" s="123">
        <f>'[2]14-15'!G15</f>
        <v>76982.66</v>
      </c>
      <c r="H15" s="123">
        <f>'[2]14-15'!H15</f>
        <v>72109.26</v>
      </c>
      <c r="I15" s="123">
        <f>'[2]14-15'!I15</f>
        <v>74696.09</v>
      </c>
      <c r="J15" s="123">
        <f>'[2]14-15'!J15</f>
        <v>86343.885</v>
      </c>
      <c r="K15" s="123">
        <f>'[2]14-15'!K15</f>
        <v>0</v>
      </c>
      <c r="L15" s="123">
        <f>'[2]14-15'!L15</f>
        <v>0</v>
      </c>
      <c r="M15" s="123">
        <f>'[2]14-15'!M15</f>
        <v>0</v>
      </c>
      <c r="N15" s="128">
        <f>'[2]14-15'!N15</f>
        <v>0</v>
      </c>
      <c r="O15" s="325">
        <f>'[2]14-15'!O15</f>
        <v>86343.885</v>
      </c>
      <c r="P15" s="326">
        <f>'[2]14-15'!P15</f>
        <v>76706.10500000003</v>
      </c>
      <c r="Q15" s="152">
        <f>'[2]14-15'!Q15</f>
        <v>0.12564554020830498</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2323772.606326942</v>
      </c>
      <c r="C17" s="130">
        <f>'[2]14-15'!C17</f>
        <v>12340311.689736009</v>
      </c>
      <c r="D17" s="130">
        <f>'[2]14-15'!D17</f>
        <v>14412142.310755128</v>
      </c>
      <c r="E17" s="130">
        <f>'[2]14-15'!E17</f>
        <v>13663403.144539915</v>
      </c>
      <c r="F17" s="130">
        <f>'[2]14-15'!F17</f>
        <v>11900964.074396346</v>
      </c>
      <c r="G17" s="130">
        <f>'[2]14-15'!G17</f>
        <v>10882152.388066186</v>
      </c>
      <c r="H17" s="130">
        <f>'[2]14-15'!H17</f>
        <v>10215086.844919832</v>
      </c>
      <c r="I17" s="130">
        <f>'[2]14-15'!I17</f>
        <v>9869934.58556269</v>
      </c>
      <c r="J17" s="130">
        <f>'[2]14-15'!J17</f>
        <v>8452717.813873395</v>
      </c>
      <c r="K17" s="130">
        <f>'[2]14-15'!K17</f>
      </c>
      <c r="L17" s="130">
        <f>'[2]14-15'!L17</f>
      </c>
      <c r="M17" s="130">
        <f>'[2]14-15'!M17</f>
      </c>
      <c r="N17" s="131">
        <f>'[2]14-15'!N17</f>
      </c>
      <c r="O17" s="327">
        <f>'[2]14-15'!O17</f>
        <v>8452717.813873395</v>
      </c>
      <c r="P17" s="328">
        <f>'[2]14-15'!P17</f>
        <v>8814460.17342304</v>
      </c>
      <c r="Q17" s="216">
        <f>'[2]14-15'!Q17</f>
        <v>-0.04103964989714903</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2323772.606326942</v>
      </c>
      <c r="C21" s="330">
        <f>'[2]14-15'!C21</f>
        <v>12340311.689736009</v>
      </c>
      <c r="D21" s="330">
        <f>'[2]14-15'!D21</f>
        <v>14412142.310755128</v>
      </c>
      <c r="E21" s="330">
        <f>'[2]14-15'!E21</f>
        <v>13663403.144539915</v>
      </c>
      <c r="F21" s="330">
        <f>'[2]14-15'!F21</f>
        <v>11900964.074396346</v>
      </c>
      <c r="G21" s="330">
        <f>'[2]14-15'!G21</f>
        <v>10882152.388066186</v>
      </c>
      <c r="H21" s="330">
        <f>'[2]14-15'!H21</f>
        <v>10215086.844919832</v>
      </c>
      <c r="I21" s="330">
        <f>'[2]14-15'!I21</f>
        <v>9869934.58556269</v>
      </c>
      <c r="J21" s="330">
        <f>'[2]14-15'!J21</f>
        <v>8452717.813873395</v>
      </c>
      <c r="K21" s="330">
        <f>'[2]14-15'!K21</f>
      </c>
      <c r="L21" s="330">
        <f>'[2]14-15'!L21</f>
      </c>
      <c r="M21" s="330">
        <f>'[2]14-15'!M21</f>
      </c>
      <c r="N21" s="331">
        <f>'[2]14-15'!N21</f>
      </c>
      <c r="O21" s="332">
        <f>'[2]14-15'!O21</f>
        <v>8452717.813873395</v>
      </c>
      <c r="P21" s="333">
        <f>'[2]14-15'!P21</f>
        <v>8814460.17342304</v>
      </c>
      <c r="Q21" s="215">
        <f>'[2]14-15'!Q21</f>
        <v>-0.04103964989714903</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12183338.600000001</v>
      </c>
      <c r="C24" s="123">
        <f>'[2]14-15'!C24</f>
        <v>4976348.6</v>
      </c>
      <c r="D24" s="123">
        <f>'[2]14-15'!D24</f>
        <v>2562870.6</v>
      </c>
      <c r="E24" s="123">
        <f>'[2]14-15'!E24</f>
        <v>1443646.1</v>
      </c>
      <c r="F24" s="123">
        <f>'[2]14-15'!F24</f>
        <v>1667317.3</v>
      </c>
      <c r="G24" s="123">
        <f>'[2]14-15'!G24</f>
        <v>1880088.3</v>
      </c>
      <c r="H24" s="123">
        <f>'[2]14-15'!H24</f>
        <v>2401802.2</v>
      </c>
      <c r="I24" s="123">
        <f>'[2]14-15'!I24</f>
        <v>1630576.1</v>
      </c>
      <c r="J24" s="123">
        <f>'[2]14-15'!J24</f>
        <v>0</v>
      </c>
      <c r="K24" s="123">
        <f>'[2]14-15'!K24</f>
        <v>0</v>
      </c>
      <c r="L24" s="123">
        <f>'[2]14-15'!L24</f>
        <v>0</v>
      </c>
      <c r="M24" s="123">
        <f>'[2]14-15'!M24</f>
        <v>0</v>
      </c>
      <c r="N24" s="128">
        <f>'[2]14-15'!N24</f>
        <v>0</v>
      </c>
      <c r="O24" s="325">
        <f>'[2]14-15'!O24</f>
        <v>28745987.80000001</v>
      </c>
      <c r="P24" s="326">
        <f>'[2]14-15'!P24</f>
        <v>28252922.700000003</v>
      </c>
      <c r="Q24" s="152">
        <f>'[2]14-15'!Q24</f>
        <v>0.017451826320255437</v>
      </c>
    </row>
    <row r="25" spans="1:17" s="75" customFormat="1" ht="12.75" customHeight="1">
      <c r="A25" s="52" t="s">
        <v>42</v>
      </c>
      <c r="B25" s="127">
        <f>'[2]14-15'!B25</f>
        <v>4237.605338412825</v>
      </c>
      <c r="C25" s="123">
        <f>'[2]14-15'!C25</f>
        <v>4290.24818195257</v>
      </c>
      <c r="D25" s="123">
        <f>'[2]14-15'!D25</f>
        <v>4537.009238479522</v>
      </c>
      <c r="E25" s="123">
        <f>'[2]14-15'!E25</f>
        <v>4963.186678451153</v>
      </c>
      <c r="F25" s="123">
        <f>'[2]14-15'!F25</f>
        <v>4172.650211364208</v>
      </c>
      <c r="G25" s="123">
        <f>'[2]14-15'!G25</f>
        <v>4278.133584148852</v>
      </c>
      <c r="H25" s="123">
        <f>'[2]14-15'!H25</f>
        <v>4289.076489355162</v>
      </c>
      <c r="I25" s="123">
        <f>'[2]14-15'!I25</f>
        <v>4016.825778253148</v>
      </c>
      <c r="J25" s="123">
        <f>'[2]14-15'!J25</f>
        <v>0</v>
      </c>
      <c r="K25" s="123">
        <f>'[2]14-15'!K25</f>
        <v>0</v>
      </c>
      <c r="L25" s="123">
        <f>'[2]14-15'!L25</f>
        <v>0</v>
      </c>
      <c r="M25" s="123">
        <f>'[2]14-15'!M25</f>
        <v>0</v>
      </c>
      <c r="N25" s="128">
        <f>'[2]14-15'!N25</f>
        <v>0</v>
      </c>
      <c r="O25" s="325">
        <f>'[2]14-15'!O25</f>
        <v>34784.73550041744</v>
      </c>
      <c r="P25" s="326">
        <f>'[2]14-15'!P25</f>
        <v>39784.262893395906</v>
      </c>
      <c r="Q25" s="152">
        <f>'[2]14-15'!Q25</f>
        <v>-0.12566595506306033</v>
      </c>
    </row>
    <row r="26" spans="1:17" s="75" customFormat="1" ht="12.75" customHeight="1">
      <c r="A26" s="52" t="s">
        <v>43</v>
      </c>
      <c r="B26" s="127">
        <f>'[2]14-15'!B26</f>
        <v>20660.1</v>
      </c>
      <c r="C26" s="123">
        <f>'[2]14-15'!C26</f>
        <v>80528.6</v>
      </c>
      <c r="D26" s="123">
        <f>'[2]14-15'!D26</f>
        <v>52568.7</v>
      </c>
      <c r="E26" s="123">
        <f>'[2]14-15'!E26</f>
        <v>46286.3</v>
      </c>
      <c r="F26" s="123">
        <f>'[2]14-15'!F26</f>
        <v>39838</v>
      </c>
      <c r="G26" s="123">
        <f>'[2]14-15'!G26</f>
        <v>54239.9</v>
      </c>
      <c r="H26" s="123">
        <f>'[2]14-15'!H26</f>
        <v>33052.458</v>
      </c>
      <c r="I26" s="123">
        <f>'[2]14-15'!I26</f>
        <v>0</v>
      </c>
      <c r="J26" s="123">
        <f>'[2]14-15'!J26</f>
        <v>0</v>
      </c>
      <c r="K26" s="123">
        <f>'[2]14-15'!K26</f>
        <v>0</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14532008.911665356</v>
      </c>
      <c r="C28" s="330">
        <f>'[2]14-15'!C28</f>
        <v>17401479.13791796</v>
      </c>
      <c r="D28" s="330">
        <f>'[2]14-15'!D28</f>
        <v>17032118.61999361</v>
      </c>
      <c r="E28" s="330">
        <f>'[2]14-15'!E28</f>
        <v>15158298.731218366</v>
      </c>
      <c r="F28" s="330">
        <f>'[2]14-15'!F28</f>
        <v>13395859.661074797</v>
      </c>
      <c r="G28" s="330">
        <f>'[2]14-15'!G28</f>
        <v>12820758.721650334</v>
      </c>
      <c r="H28" s="330">
        <f>'[2]14-15'!H28</f>
        <v>12654230.579409188</v>
      </c>
      <c r="I28" s="330">
        <f>'[2]14-15'!I28</f>
      </c>
      <c r="J28" s="330">
        <f>'[2]14-15'!J28</f>
      </c>
      <c r="K28" s="330">
        <f>'[2]14-15'!K28</f>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1294</v>
      </c>
      <c r="F31" s="123">
        <f>'[2]14-15'!F31</f>
        <v>1647</v>
      </c>
      <c r="G31" s="123">
        <f>'[2]14-15'!G31</f>
        <v>2122</v>
      </c>
      <c r="H31" s="123">
        <f>'[2]14-15'!H31</f>
        <v>2489</v>
      </c>
      <c r="I31" s="123">
        <f>'[2]14-15'!I31</f>
        <v>3238</v>
      </c>
      <c r="J31" s="123">
        <f>'[2]14-15'!J31</f>
        <v>0</v>
      </c>
      <c r="K31" s="123">
        <f>'[2]14-15'!K31</f>
        <v>0</v>
      </c>
      <c r="L31" s="123">
        <f>'[2]14-15'!L31</f>
        <v>0</v>
      </c>
      <c r="M31" s="123">
        <f>'[2]14-15'!M31</f>
        <v>0</v>
      </c>
      <c r="N31" s="128">
        <f>'[2]14-15'!N31</f>
        <v>0</v>
      </c>
      <c r="O31" s="325">
        <f>'[2]14-15'!O31</f>
        <v>15867</v>
      </c>
      <c r="P31" s="326">
        <f>'[2]14-15'!P31</f>
        <v>19228</v>
      </c>
      <c r="Q31" s="152">
        <f>'[2]14-15'!Q31</f>
        <v>-0.17479717079259416</v>
      </c>
    </row>
    <row r="32" spans="1:17" s="75" customFormat="1" ht="12.75" customHeight="1">
      <c r="A32" s="52" t="s">
        <v>45</v>
      </c>
      <c r="B32" s="127">
        <f>'[2]14-15'!B32</f>
        <v>390878.28</v>
      </c>
      <c r="C32" s="123">
        <f>'[2]14-15'!C32</f>
        <v>417515.69</v>
      </c>
      <c r="D32" s="123">
        <f>'[2]14-15'!D32</f>
        <v>455105.57</v>
      </c>
      <c r="E32" s="123">
        <f>'[2]14-15'!E32</f>
        <v>462580.38</v>
      </c>
      <c r="F32" s="123">
        <f>'[2]14-15'!F32</f>
        <v>350583.81</v>
      </c>
      <c r="G32" s="123">
        <f>'[2]14-15'!G32</f>
        <v>358966.87</v>
      </c>
      <c r="H32" s="123">
        <f>'[2]14-15'!H32</f>
        <v>327873.28</v>
      </c>
      <c r="I32" s="123">
        <f>'[2]14-15'!I32</f>
        <v>281407.6</v>
      </c>
      <c r="J32" s="123">
        <f>'[2]14-15'!J32</f>
        <v>0</v>
      </c>
      <c r="K32" s="123">
        <f>'[2]14-15'!K32</f>
        <v>0</v>
      </c>
      <c r="L32" s="123">
        <f>'[2]14-15'!L32</f>
        <v>0</v>
      </c>
      <c r="M32" s="123">
        <f>'[2]14-15'!M32</f>
        <v>0</v>
      </c>
      <c r="N32" s="128">
        <f>'[2]14-15'!N32</f>
        <v>0</v>
      </c>
      <c r="O32" s="325">
        <f>'[2]14-15'!O32</f>
        <v>3044911.48</v>
      </c>
      <c r="P32" s="326">
        <f>'[2]14-15'!P32</f>
        <v>3105294.05</v>
      </c>
      <c r="Q32" s="152">
        <f>'[2]14-15'!Q32</f>
        <v>-0.01944504096157973</v>
      </c>
    </row>
    <row r="33" spans="1:17" s="75" customFormat="1" ht="12.75" customHeight="1">
      <c r="A33" s="52" t="s">
        <v>46</v>
      </c>
      <c r="B33" s="127">
        <f>'[2]14-15'!B33</f>
        <v>259253.73263378756</v>
      </c>
      <c r="C33" s="123">
        <f>'[2]14-15'!C33</f>
        <v>234806.70977368308</v>
      </c>
      <c r="D33" s="123">
        <f>'[2]14-15'!D33</f>
        <v>256852.27972564712</v>
      </c>
      <c r="E33" s="123">
        <f>'[2]14-15'!E33</f>
        <v>261019.90284983435</v>
      </c>
      <c r="F33" s="123">
        <f>'[2]14-15'!F33</f>
        <v>229239.56595387158</v>
      </c>
      <c r="G33" s="123">
        <f>'[2]14-15'!G33</f>
        <v>264464.8737178589</v>
      </c>
      <c r="H33" s="123">
        <f>'[2]14-15'!H33</f>
        <v>235224.9067197761</v>
      </c>
      <c r="I33" s="123">
        <f>'[2]14-15'!I33</f>
        <v>210326.4032552008</v>
      </c>
      <c r="J33" s="123">
        <f>'[2]14-15'!J33</f>
        <v>0</v>
      </c>
      <c r="K33" s="123">
        <f>'[2]14-15'!K33</f>
        <v>0</v>
      </c>
      <c r="L33" s="123">
        <f>'[2]14-15'!L33</f>
        <v>0</v>
      </c>
      <c r="M33" s="123">
        <f>'[2]14-15'!M33</f>
        <v>0</v>
      </c>
      <c r="N33" s="128">
        <f>'[2]14-15'!N33</f>
        <v>0</v>
      </c>
      <c r="O33" s="325">
        <f>'[2]14-15'!O33</f>
        <v>1951188.3746296596</v>
      </c>
      <c r="P33" s="326">
        <f>'[2]14-15'!P33</f>
        <v>1949745.968341485</v>
      </c>
      <c r="Q33" s="152">
        <f>'[2]14-15'!Q33</f>
        <v>0.0007397919070459835</v>
      </c>
    </row>
    <row r="34" spans="1:17" s="75" customFormat="1" ht="12.75" customHeight="1">
      <c r="A34" s="52" t="s">
        <v>47</v>
      </c>
      <c r="B34" s="127">
        <f>'[2]14-15'!B34</f>
        <v>31226.744250944772</v>
      </c>
      <c r="C34" s="123">
        <f>'[2]14-15'!C34</f>
        <v>26303.43553545793</v>
      </c>
      <c r="D34" s="123">
        <f>'[2]14-15'!D34</f>
        <v>31962.138361536083</v>
      </c>
      <c r="E34" s="123">
        <f>'[2]14-15'!E34</f>
        <v>32039.467312256915</v>
      </c>
      <c r="F34" s="123">
        <f>'[2]14-15'!F34</f>
        <v>29063.539418721703</v>
      </c>
      <c r="G34" s="123">
        <f>'[2]14-15'!G34</f>
        <v>30929.904294721153</v>
      </c>
      <c r="H34" s="123">
        <f>'[2]14-15'!H34</f>
        <v>30049.897960250513</v>
      </c>
      <c r="I34" s="123">
        <f>'[2]14-15'!I34</f>
        <v>27397.404651829493</v>
      </c>
      <c r="J34" s="123">
        <f>'[2]14-15'!J34</f>
        <v>0</v>
      </c>
      <c r="K34" s="123">
        <f>'[2]14-15'!K34</f>
        <v>0</v>
      </c>
      <c r="L34" s="123">
        <f>'[2]14-15'!L34</f>
        <v>0</v>
      </c>
      <c r="M34" s="123">
        <f>'[2]14-15'!M34</f>
        <v>0</v>
      </c>
      <c r="N34" s="128">
        <f>'[2]14-15'!N34</f>
        <v>0</v>
      </c>
      <c r="O34" s="325">
        <f>'[2]14-15'!O34</f>
        <v>238972.53178571857</v>
      </c>
      <c r="P34" s="326">
        <f>'[2]14-15'!P34</f>
        <v>253068.37845782054</v>
      </c>
      <c r="Q34" s="152">
        <f>'[2]14-15'!Q34</f>
        <v>-0.055699754975319204</v>
      </c>
    </row>
    <row r="35" spans="1:17" s="75" customFormat="1" ht="12.75" customHeight="1">
      <c r="A35" s="52" t="s">
        <v>48</v>
      </c>
      <c r="B35" s="127">
        <f>'[2]14-15'!B35</f>
        <v>23983.21166274493</v>
      </c>
      <c r="C35" s="123">
        <f>'[2]14-15'!C35</f>
        <v>21678.750268750733</v>
      </c>
      <c r="D35" s="123">
        <f>'[2]14-15'!D35</f>
        <v>23398.490683051034</v>
      </c>
      <c r="E35" s="123">
        <f>'[2]14-15'!E35</f>
        <v>23687.435148841527</v>
      </c>
      <c r="F35" s="123">
        <f>'[2]14-15'!F35</f>
        <v>25025.074111485083</v>
      </c>
      <c r="G35" s="123">
        <f>'[2]14-15'!G35</f>
        <v>28127.08965209291</v>
      </c>
      <c r="H35" s="123">
        <f>'[2]14-15'!H35</f>
        <v>28868.337374344203</v>
      </c>
      <c r="I35" s="123">
        <f>'[2]14-15'!I35</f>
        <v>19856.736765953032</v>
      </c>
      <c r="J35" s="123">
        <f>'[2]14-15'!J35</f>
        <v>0</v>
      </c>
      <c r="K35" s="123">
        <f>'[2]14-15'!K35</f>
        <v>0</v>
      </c>
      <c r="L35" s="123">
        <f>'[2]14-15'!L35</f>
        <v>0</v>
      </c>
      <c r="M35" s="123">
        <f>'[2]14-15'!M35</f>
        <v>0</v>
      </c>
      <c r="N35" s="128">
        <f>'[2]14-15'!N35</f>
        <v>0</v>
      </c>
      <c r="O35" s="325">
        <f>'[2]14-15'!O35</f>
        <v>194625.12566726346</v>
      </c>
      <c r="P35" s="326">
        <f>'[2]14-15'!P35</f>
        <v>216098.06556200222</v>
      </c>
      <c r="Q35" s="152">
        <f>'[2]14-15'!Q35</f>
        <v>-0.09936664559626884</v>
      </c>
    </row>
    <row r="36" spans="1:17" s="75" customFormat="1" ht="12.75" customHeight="1">
      <c r="A36" s="52" t="s">
        <v>49</v>
      </c>
      <c r="B36" s="127">
        <f>'[2]14-15'!B36</f>
        <v>112022.90566983823</v>
      </c>
      <c r="C36" s="123">
        <f>'[2]14-15'!C36</f>
        <v>94867.0916150093</v>
      </c>
      <c r="D36" s="123">
        <f>'[2]14-15'!D36</f>
        <v>111745.09759470656</v>
      </c>
      <c r="E36" s="123">
        <f>'[2]14-15'!E36</f>
        <v>115933.23762110158</v>
      </c>
      <c r="F36" s="123">
        <f>'[2]14-15'!F36</f>
        <v>100914.10351554323</v>
      </c>
      <c r="G36" s="123">
        <f>'[2]14-15'!G36</f>
        <v>103202.00840495668</v>
      </c>
      <c r="H36" s="123">
        <f>'[2]14-15'!H36</f>
        <v>106416.6497070494</v>
      </c>
      <c r="I36" s="123">
        <f>'[2]14-15'!I36</f>
        <v>100304.38256998362</v>
      </c>
      <c r="J36" s="123">
        <f>'[2]14-15'!J36</f>
        <v>0</v>
      </c>
      <c r="K36" s="123">
        <f>'[2]14-15'!K36</f>
        <v>0</v>
      </c>
      <c r="L36" s="123">
        <f>'[2]14-15'!L36</f>
        <v>0</v>
      </c>
      <c r="M36" s="123">
        <f>'[2]14-15'!M36</f>
        <v>0</v>
      </c>
      <c r="N36" s="128">
        <f>'[2]14-15'!N36</f>
        <v>0</v>
      </c>
      <c r="O36" s="325">
        <f>'[2]14-15'!O36</f>
        <v>845405.4766981886</v>
      </c>
      <c r="P36" s="326">
        <f>'[2]14-15'!P36</f>
        <v>831984.763050367</v>
      </c>
      <c r="Q36" s="152">
        <f>'[2]14-15'!Q36</f>
        <v>0.016130960858725674</v>
      </c>
    </row>
    <row r="37" spans="1:17" s="75" customFormat="1" ht="12.75" customHeight="1">
      <c r="A37" s="52" t="s">
        <v>50</v>
      </c>
      <c r="B37" s="127">
        <f>'[2]14-15'!B37</f>
        <v>247294.5352074188</v>
      </c>
      <c r="C37" s="123">
        <f>'[2]14-15'!C37</f>
        <v>255125.66683327188</v>
      </c>
      <c r="D37" s="123">
        <f>'[2]14-15'!D37</f>
        <v>254498.4</v>
      </c>
      <c r="E37" s="123">
        <f>'[2]14-15'!E37</f>
        <v>237310.14405768836</v>
      </c>
      <c r="F37" s="123">
        <f>'[2]14-15'!F37</f>
        <v>209375.08931098616</v>
      </c>
      <c r="G37" s="123">
        <f>'[2]14-15'!G37</f>
        <v>197142.61</v>
      </c>
      <c r="H37" s="123">
        <f>'[2]14-15'!H37</f>
        <v>224591.65823412192</v>
      </c>
      <c r="I37" s="123">
        <f>'[2]14-15'!I37</f>
        <v>216189.57</v>
      </c>
      <c r="J37" s="123">
        <f>'[2]14-15'!J37</f>
        <v>0</v>
      </c>
      <c r="K37" s="123">
        <f>'[2]14-15'!K37</f>
        <v>0</v>
      </c>
      <c r="L37" s="123">
        <f>'[2]14-15'!L37</f>
        <v>0</v>
      </c>
      <c r="M37" s="123">
        <f>'[2]14-15'!M37</f>
        <v>0</v>
      </c>
      <c r="N37" s="128">
        <f>'[2]14-15'!N37</f>
        <v>0</v>
      </c>
      <c r="O37" s="325">
        <f>'[2]14-15'!O37</f>
        <v>1841527.6736434875</v>
      </c>
      <c r="P37" s="326">
        <f>'[2]14-15'!P37</f>
        <v>1903689.4541827147</v>
      </c>
      <c r="Q37" s="152">
        <f>'[2]14-15'!Q37</f>
        <v>-0.032653319795751146</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562689.4</v>
      </c>
      <c r="C40" s="123">
        <f>'[2]14-15'!C40</f>
        <v>703367.7</v>
      </c>
      <c r="D40" s="123">
        <f>'[2]14-15'!D40</f>
        <v>897112.4</v>
      </c>
      <c r="E40" s="123">
        <f>'[2]14-15'!E40</f>
        <v>716590.1</v>
      </c>
      <c r="F40" s="123">
        <f>'[2]14-15'!F40</f>
        <v>651937.9</v>
      </c>
      <c r="G40" s="123">
        <f>'[2]14-15'!G40</f>
        <v>553040.5</v>
      </c>
      <c r="H40" s="123">
        <f>'[2]14-15'!H40</f>
        <v>576400</v>
      </c>
      <c r="I40" s="123">
        <f>'[2]14-15'!I40</f>
        <v>0</v>
      </c>
      <c r="J40" s="123">
        <f>'[2]14-15'!J40</f>
        <v>0</v>
      </c>
      <c r="K40" s="123">
        <f>'[2]14-15'!K40</f>
        <v>0</v>
      </c>
      <c r="L40" s="123">
        <f>'[2]14-15'!L40</f>
        <v>0</v>
      </c>
      <c r="M40" s="123">
        <f>'[2]14-15'!M40</f>
        <v>0</v>
      </c>
      <c r="N40" s="128">
        <f>'[2]14-15'!N40</f>
        <v>0</v>
      </c>
      <c r="O40" s="325"/>
      <c r="P40" s="326"/>
      <c r="Q40" s="152"/>
    </row>
    <row r="41" spans="1:17" s="75" customFormat="1" ht="12.75" customHeight="1">
      <c r="A41" s="52" t="s">
        <v>53</v>
      </c>
      <c r="B41" s="127">
        <f>'[2]14-15'!B41</f>
        <v>20095.982000000004</v>
      </c>
      <c r="C41" s="123">
        <f>'[2]14-15'!C41</f>
        <v>16337.798</v>
      </c>
      <c r="D41" s="123">
        <f>'[2]14-15'!D41</f>
        <v>15279.747000000001</v>
      </c>
      <c r="E41" s="123">
        <f>'[2]14-15'!E41</f>
        <v>15735.957000000002</v>
      </c>
      <c r="F41" s="123">
        <f>'[2]14-15'!F41</f>
        <v>13972.082000000002</v>
      </c>
      <c r="G41" s="123">
        <f>'[2]14-15'!G41</f>
        <v>15604.163</v>
      </c>
      <c r="H41" s="123">
        <f>'[2]14-15'!H41</f>
        <v>0</v>
      </c>
      <c r="I41" s="123">
        <f>'[2]14-15'!I41</f>
        <v>0</v>
      </c>
      <c r="J41" s="123">
        <f>'[2]14-15'!J41</f>
        <v>0</v>
      </c>
      <c r="K41" s="123">
        <f>'[2]14-15'!K41</f>
        <v>0</v>
      </c>
      <c r="L41" s="123">
        <f>'[2]14-15'!L41</f>
        <v>0</v>
      </c>
      <c r="M41" s="123">
        <f>'[2]14-15'!M41</f>
        <v>0</v>
      </c>
      <c r="N41" s="128">
        <f>'[2]14-15'!N41</f>
        <v>0</v>
      </c>
      <c r="O41" s="325"/>
      <c r="P41" s="326"/>
      <c r="Q41" s="152"/>
    </row>
    <row r="42" spans="1:17" s="75" customFormat="1" ht="12.75" customHeight="1">
      <c r="A42" s="52" t="s">
        <v>54</v>
      </c>
      <c r="B42" s="127">
        <f>'[2]14-15'!B42</f>
        <v>433815.8</v>
      </c>
      <c r="C42" s="123">
        <f>'[2]14-15'!C42</f>
        <v>722236.6</v>
      </c>
      <c r="D42" s="123">
        <f>'[2]14-15'!D42</f>
        <v>583125.4</v>
      </c>
      <c r="E42" s="123">
        <f>'[2]14-15'!E42</f>
        <v>983820.9</v>
      </c>
      <c r="F42" s="123">
        <f>'[2]14-15'!F42</f>
        <v>824170.1</v>
      </c>
      <c r="G42" s="123">
        <f>'[2]14-15'!G42</f>
        <v>885569.4</v>
      </c>
      <c r="H42" s="123">
        <f>'[2]14-15'!H42</f>
        <v>836760</v>
      </c>
      <c r="I42" s="123">
        <f>'[2]14-15'!I42</f>
        <v>0</v>
      </c>
      <c r="J42" s="123">
        <f>'[2]14-15'!J42</f>
        <v>0</v>
      </c>
      <c r="K42" s="123">
        <f>'[2]14-15'!K42</f>
        <v>0</v>
      </c>
      <c r="L42" s="123">
        <f>'[2]14-15'!L42</f>
        <v>0</v>
      </c>
      <c r="M42" s="123">
        <f>'[2]14-15'!M42</f>
        <v>0</v>
      </c>
      <c r="N42" s="128">
        <f>'[2]14-15'!N42</f>
        <v>0</v>
      </c>
      <c r="O42" s="325"/>
      <c r="P42" s="326"/>
      <c r="Q42" s="152"/>
    </row>
    <row r="43" spans="1:17" s="75" customFormat="1" ht="12.75" customHeight="1">
      <c r="A43" s="52" t="s">
        <v>55</v>
      </c>
      <c r="B43" s="127">
        <f>'[2]14-15'!B43</f>
        <v>40983.687</v>
      </c>
      <c r="C43" s="123">
        <f>'[2]14-15'!C43</f>
        <v>38902.246</v>
      </c>
      <c r="D43" s="123">
        <f>'[2]14-15'!D43</f>
        <v>34371.245</v>
      </c>
      <c r="E43" s="123">
        <f>'[2]14-15'!E43</f>
        <v>38650.71400000001</v>
      </c>
      <c r="F43" s="123">
        <f>'[2]14-15'!F43</f>
        <v>27643.997</v>
      </c>
      <c r="G43" s="123">
        <f>'[2]14-15'!G43</f>
        <v>28397.497</v>
      </c>
      <c r="H43" s="123">
        <f>'[2]14-15'!H43</f>
        <v>0</v>
      </c>
      <c r="I43" s="123">
        <f>'[2]14-15'!I43</f>
        <v>0</v>
      </c>
      <c r="J43" s="123">
        <f>'[2]14-15'!J43</f>
        <v>0</v>
      </c>
      <c r="K43" s="123">
        <f>'[2]14-15'!K43</f>
        <v>0</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2123808.2784247342</v>
      </c>
      <c r="C46" s="335">
        <f>'[2]14-15'!C46</f>
        <v>2533605.6880261726</v>
      </c>
      <c r="D46" s="335">
        <f>'[2]14-15'!D46</f>
        <v>2664499.768364941</v>
      </c>
      <c r="E46" s="335">
        <f>'[2]14-15'!E46</f>
        <v>2888662.2379897228</v>
      </c>
      <c r="F46" s="335">
        <f>'[2]14-15'!F46</f>
        <v>2463572.2613106077</v>
      </c>
      <c r="G46" s="335">
        <f>'[2]14-15'!G46</f>
        <v>2467566.9160696296</v>
      </c>
      <c r="H46" s="335">
        <f>'[2]14-15'!H46</f>
        <v>2368673.729995542</v>
      </c>
      <c r="I46" s="335">
        <f>'[2]14-15'!I46</f>
      </c>
      <c r="J46" s="335">
        <f>'[2]14-15'!J46</f>
      </c>
      <c r="K46" s="335">
        <f>'[2]14-15'!K46</f>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1">
      <selection activeCell="D15" sqref="D15"/>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42064</v>
      </c>
      <c r="P7" s="70">
        <f>[1]!dat2</f>
        <v>41699</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1410056.4000000001</v>
      </c>
      <c r="D10" s="123">
        <f>'[1]14-15'!D10</f>
        <v>810768.2000000001</v>
      </c>
      <c r="E10" s="123">
        <f>'[1]14-15'!E10</f>
        <v>511972.0999999999</v>
      </c>
      <c r="F10" s="123">
        <f>'[1]14-15'!F10</f>
        <v>5525549</v>
      </c>
      <c r="G10" s="123">
        <f>'[1]14-15'!G10</f>
        <v>8113166.400000001</v>
      </c>
      <c r="H10" s="123">
        <f>'[1]14-15'!H10</f>
        <v>7875198.400000001</v>
      </c>
      <c r="I10" s="123">
        <f>'[1]14-15'!I10</f>
        <v>7402310.200000001</v>
      </c>
      <c r="J10" s="123">
        <f>'[1]14-15'!J10</f>
        <v>6610000.700000001</v>
      </c>
      <c r="K10" s="123">
        <f>'[1]14-15'!K10</f>
        <v>0</v>
      </c>
      <c r="L10" s="123">
        <f>'[1]14-15'!L10</f>
        <v>0</v>
      </c>
      <c r="M10" s="123">
        <f>'[1]14-15'!M10</f>
        <v>0</v>
      </c>
      <c r="N10" s="128">
        <f>'[1]14-15'!N10</f>
        <v>0</v>
      </c>
      <c r="O10" s="306">
        <f>'[1]14-15'!O10</f>
        <v>6610000.700000001</v>
      </c>
      <c r="P10" s="307">
        <f>'[1]14-15'!P10</f>
        <v>5360416.9</v>
      </c>
      <c r="Q10" s="122">
        <f>'[1]14-15'!Q10</f>
        <v>0.2331131744622328</v>
      </c>
    </row>
    <row r="11" spans="1:17" s="77" customFormat="1" ht="12.75" customHeight="1">
      <c r="A11" s="62" t="s">
        <v>60</v>
      </c>
      <c r="B11" s="127">
        <f>'[1]14-15'!B11</f>
        <v>53250.030000000006</v>
      </c>
      <c r="C11" s="123">
        <f>'[1]14-15'!C11</f>
        <v>41693.747</v>
      </c>
      <c r="D11" s="123">
        <f>'[1]14-15'!D11</f>
        <v>34303.036</v>
      </c>
      <c r="E11" s="123">
        <f>'[1]14-15'!E11</f>
        <v>42135.935999999994</v>
      </c>
      <c r="F11" s="123">
        <f>'[1]14-15'!F11</f>
        <v>63928.048</v>
      </c>
      <c r="G11" s="123">
        <f>'[1]14-15'!G11</f>
        <v>70999.523</v>
      </c>
      <c r="H11" s="123">
        <f>'[1]14-15'!H11</f>
        <v>61316.23299999999</v>
      </c>
      <c r="I11" s="123">
        <f>'[1]14-15'!I11</f>
        <v>50179.84299999999</v>
      </c>
      <c r="J11" s="123">
        <f>'[1]14-15'!J11</f>
        <v>51407.053</v>
      </c>
      <c r="K11" s="123">
        <f>'[1]14-15'!K11</f>
        <v>0</v>
      </c>
      <c r="L11" s="123">
        <f>'[1]14-15'!L11</f>
        <v>0</v>
      </c>
      <c r="M11" s="123">
        <f>'[1]14-15'!M11</f>
        <v>0</v>
      </c>
      <c r="N11" s="128">
        <f>'[1]14-15'!N11</f>
        <v>0</v>
      </c>
      <c r="O11" s="306">
        <f>'[1]14-15'!O11</f>
        <v>51407.053</v>
      </c>
      <c r="P11" s="306">
        <f>'[1]14-15'!P11</f>
        <v>59157.491</v>
      </c>
      <c r="Q11" s="122">
        <f>'[1]14-15'!Q11</f>
        <v>-0.13101363612598105</v>
      </c>
    </row>
    <row r="12" spans="1:17" s="77" customFormat="1" ht="12.75" customHeight="1">
      <c r="A12" s="62" t="s">
        <v>61</v>
      </c>
      <c r="B12" s="127">
        <f>'[1]14-15'!B12</f>
        <v>7345</v>
      </c>
      <c r="C12" s="123">
        <f>'[1]14-15'!C12</f>
        <v>6524</v>
      </c>
      <c r="D12" s="123">
        <f>'[1]14-15'!D12</f>
        <v>3217</v>
      </c>
      <c r="E12" s="123">
        <f>'[1]14-15'!E12</f>
        <v>3813.22</v>
      </c>
      <c r="F12" s="123">
        <f>'[1]14-15'!F12</f>
        <v>4013.42</v>
      </c>
      <c r="G12" s="123">
        <f>'[1]14-15'!G12</f>
        <v>2332</v>
      </c>
      <c r="H12" s="123">
        <f>'[1]14-15'!H12</f>
        <v>3997.79</v>
      </c>
      <c r="I12" s="123">
        <f>'[1]14-15'!I12</f>
        <v>5596.906</v>
      </c>
      <c r="J12" s="123">
        <f>'[1]14-15'!J12</f>
        <v>4604.917</v>
      </c>
      <c r="K12" s="123">
        <f>'[1]14-15'!K12</f>
      </c>
      <c r="L12" s="123">
        <f>'[1]14-15'!L12</f>
      </c>
      <c r="M12" s="123">
        <f>'[1]14-15'!M12</f>
      </c>
      <c r="N12" s="128">
        <f>'[1]14-15'!N12</f>
      </c>
      <c r="O12" s="306">
        <f>'[1]14-15'!O12</f>
        <v>4604.917</v>
      </c>
      <c r="P12" s="306">
        <f>'[1]14-15'!P12</f>
        <v>7174.5</v>
      </c>
      <c r="Q12" s="122">
        <f>'[1]14-15'!Q12</f>
        <v>-0.35815499337932954</v>
      </c>
    </row>
    <row r="13" spans="1:17" s="77" customFormat="1" ht="12.75" customHeight="1">
      <c r="A13" s="62" t="s">
        <v>62</v>
      </c>
      <c r="B13" s="127">
        <f>'[1]14-15'!B13</f>
        <v>92785.51</v>
      </c>
      <c r="C13" s="123">
        <f>'[1]14-15'!C13</f>
        <v>76372.48</v>
      </c>
      <c r="D13" s="123">
        <f>'[1]14-15'!D13</f>
        <v>61778.54</v>
      </c>
      <c r="E13" s="123">
        <f>'[1]14-15'!E13</f>
        <v>55987.76</v>
      </c>
      <c r="F13" s="123">
        <f>'[1]14-15'!F13</f>
        <v>89719.6</v>
      </c>
      <c r="G13" s="123">
        <f>'[1]14-15'!G13</f>
        <v>136220.66</v>
      </c>
      <c r="H13" s="123">
        <f>'[1]14-15'!H13</f>
        <v>120461.69</v>
      </c>
      <c r="I13" s="123">
        <f>'[1]14-15'!I13</f>
        <v>94522.86</v>
      </c>
      <c r="J13" s="123">
        <f>'[1]14-15'!J13</f>
        <v>89862.38</v>
      </c>
      <c r="K13" s="123">
        <f>'[1]14-15'!K13</f>
        <v>0</v>
      </c>
      <c r="L13" s="123">
        <f>'[1]14-15'!L13</f>
        <v>0</v>
      </c>
      <c r="M13" s="123">
        <f>'[1]14-15'!M13</f>
        <v>0</v>
      </c>
      <c r="N13" s="128">
        <f>'[1]14-15'!N13</f>
        <v>0</v>
      </c>
      <c r="O13" s="306">
        <f>'[1]14-15'!O13</f>
        <v>89862.38</v>
      </c>
      <c r="P13" s="306">
        <f>'[1]14-15'!P13</f>
        <v>92275.35</v>
      </c>
      <c r="Q13" s="122">
        <f>'[1]14-15'!Q13</f>
        <v>-0.026149670524143187</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2223554.34</v>
      </c>
      <c r="C15" s="130">
        <f>'[1]14-15'!C16</f>
        <v>1534646.627</v>
      </c>
      <c r="D15" s="130">
        <f>'[1]14-15'!D16</f>
        <v>910066.7760000001</v>
      </c>
      <c r="E15" s="130">
        <f>'[1]14-15'!E16</f>
        <v>613909.016</v>
      </c>
      <c r="F15" s="130">
        <f>'[1]14-15'!F16</f>
        <v>5683210.068</v>
      </c>
      <c r="G15" s="130">
        <f>'[1]14-15'!G16</f>
        <v>8322718.5830000015</v>
      </c>
      <c r="H15" s="130">
        <f>'[1]14-15'!H16</f>
        <v>8060974.113000002</v>
      </c>
      <c r="I15" s="130">
        <f>'[1]14-15'!I16</f>
        <v>7552609.809000002</v>
      </c>
      <c r="J15" s="130">
        <f>'[1]14-15'!J16</f>
        <v>6755875.050000002</v>
      </c>
      <c r="K15" s="130">
        <f>'[1]14-15'!K16</f>
      </c>
      <c r="L15" s="130">
        <f>'[1]14-15'!L16</f>
      </c>
      <c r="M15" s="130">
        <f>'[1]14-15'!M16</f>
      </c>
      <c r="N15" s="131">
        <f>'[1]14-15'!N16</f>
      </c>
      <c r="O15" s="308">
        <f>'[1]14-15'!O16</f>
        <v>6755875.050000002</v>
      </c>
      <c r="P15" s="309">
        <f>'[1]14-15'!P16</f>
        <v>5519024.241</v>
      </c>
      <c r="Q15" s="147">
        <f>'[1]14-15'!Q16</f>
        <v>0.22410679043799497</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2223554.34</v>
      </c>
      <c r="C19" s="298">
        <f>'[1]14-15'!C20</f>
        <v>1534646.627</v>
      </c>
      <c r="D19" s="298">
        <f>'[1]14-15'!D20</f>
        <v>910066.7760000001</v>
      </c>
      <c r="E19" s="298">
        <f>'[1]14-15'!E20</f>
        <v>613909.016</v>
      </c>
      <c r="F19" s="298">
        <f>'[1]14-15'!F20</f>
        <v>5683210.068</v>
      </c>
      <c r="G19" s="298">
        <f>'[1]14-15'!G20</f>
        <v>8322718.5830000015</v>
      </c>
      <c r="H19" s="298">
        <f>'[1]14-15'!H20</f>
        <v>8060974.113000002</v>
      </c>
      <c r="I19" s="298">
        <f>'[1]14-15'!I20</f>
        <v>7552609.809000002</v>
      </c>
      <c r="J19" s="298">
        <f>'[1]14-15'!J20</f>
        <v>6755875.050000002</v>
      </c>
      <c r="K19" s="298">
        <f>'[1]14-15'!K20</f>
      </c>
      <c r="L19" s="298">
        <f>'[1]14-15'!L20</f>
      </c>
      <c r="M19" s="298">
        <f>'[1]14-15'!M20</f>
      </c>
      <c r="N19" s="299">
        <f>'[1]14-15'!N20</f>
      </c>
      <c r="O19" s="310">
        <f>'[1]14-15'!O20</f>
        <v>6755875.050000002</v>
      </c>
      <c r="P19" s="311">
        <f>'[1]14-15'!P20</f>
        <v>5519024.241</v>
      </c>
      <c r="Q19" s="214">
        <f>'[1]14-15'!Q20</f>
        <v>0.22410679043799497</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199520.6</v>
      </c>
      <c r="C22" s="123">
        <f>'[1]14-15'!C23</f>
        <v>211929</v>
      </c>
      <c r="D22" s="123">
        <f>'[1]14-15'!D23</f>
        <v>516045.4</v>
      </c>
      <c r="E22" s="123">
        <f>'[1]14-15'!E23</f>
        <v>6487500.9</v>
      </c>
      <c r="F22" s="123">
        <f>'[1]14-15'!F23</f>
        <v>4235363.6</v>
      </c>
      <c r="G22" s="123">
        <f>'[1]14-15'!G23</f>
        <v>1000682.1</v>
      </c>
      <c r="H22" s="123">
        <f>'[1]14-15'!H23</f>
        <v>757751.7</v>
      </c>
      <c r="I22" s="123">
        <f>'[1]14-15'!I23</f>
        <v>463620.3</v>
      </c>
      <c r="J22" s="123">
        <f>'[1]14-15'!J23</f>
        <v>0</v>
      </c>
      <c r="K22" s="123">
        <f>'[1]14-15'!K23</f>
        <v>0</v>
      </c>
      <c r="L22" s="123">
        <f>'[1]14-15'!L23</f>
        <v>0</v>
      </c>
      <c r="M22" s="123">
        <f>'[1]14-15'!M23</f>
        <v>0</v>
      </c>
      <c r="N22" s="128">
        <f>'[1]14-15'!N23</f>
        <v>0</v>
      </c>
      <c r="O22" s="306">
        <f>'[1]14-15'!O23</f>
        <v>13872413.6</v>
      </c>
      <c r="P22" s="306">
        <f>'[1]14-15'!P23</f>
        <v>10483910.600000001</v>
      </c>
      <c r="Q22" s="122">
        <f>'[1]14-15'!Q23</f>
        <v>0.32320983355199506</v>
      </c>
    </row>
    <row r="23" spans="1:17" s="77" customFormat="1" ht="12.75" customHeight="1">
      <c r="A23" s="62" t="s">
        <v>65</v>
      </c>
      <c r="B23" s="127">
        <f>'[1]14-15'!B24</f>
        <v>24250.7</v>
      </c>
      <c r="C23" s="123">
        <f>'[1]14-15'!C24</f>
        <v>30907.5</v>
      </c>
      <c r="D23" s="123">
        <f>'[1]14-15'!D24</f>
        <v>26327.8</v>
      </c>
      <c r="E23" s="123">
        <f>'[1]14-15'!E24</f>
        <v>34760.5</v>
      </c>
      <c r="F23" s="123">
        <f>'[1]14-15'!F24</f>
        <v>101477.7</v>
      </c>
      <c r="G23" s="123">
        <f>'[1]14-15'!G24</f>
        <v>84648.5</v>
      </c>
      <c r="H23" s="123">
        <f>'[1]14-15'!H24</f>
        <v>24653.469</v>
      </c>
      <c r="I23" s="123">
        <f>'[1]14-15'!I24</f>
        <v>0</v>
      </c>
      <c r="J23" s="123">
        <f>'[1]14-15'!J24</f>
        <v>0</v>
      </c>
      <c r="K23" s="123">
        <f>'[1]14-15'!K24</f>
        <v>0</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2447325.64</v>
      </c>
      <c r="C25" s="298">
        <f>'[1]14-15'!C26</f>
        <v>1777483.127</v>
      </c>
      <c r="D25" s="298">
        <f>'[1]14-15'!D26</f>
        <v>1452439.976</v>
      </c>
      <c r="E25" s="298">
        <f>'[1]14-15'!E26</f>
        <v>7136170.416</v>
      </c>
      <c r="F25" s="298">
        <f>'[1]14-15'!F26</f>
        <v>10020051.367999999</v>
      </c>
      <c r="G25" s="298">
        <f>'[1]14-15'!G26</f>
        <v>9408049.183000002</v>
      </c>
      <c r="H25" s="298">
        <f>'[1]14-15'!H26</f>
        <v>8843379.282000002</v>
      </c>
      <c r="I25" s="298">
        <f>'[1]14-15'!I26</f>
      </c>
      <c r="J25" s="298">
        <f>'[1]14-15'!J26</f>
      </c>
      <c r="K25" s="298">
        <f>'[1]14-15'!K26</f>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196373.391</v>
      </c>
      <c r="F28" s="123">
        <f>'[1]14-15'!F29</f>
        <v>182924.29200000002</v>
      </c>
      <c r="G28" s="123">
        <f>'[1]14-15'!G29</f>
        <v>169149.53699999998</v>
      </c>
      <c r="H28" s="123">
        <f>'[1]14-15'!H29</f>
        <v>199425.527</v>
      </c>
      <c r="I28" s="123">
        <f>'[1]14-15'!I29</f>
        <v>183254.90699999998</v>
      </c>
      <c r="J28" s="123">
        <f>'[1]14-15'!J29</f>
        <v>0</v>
      </c>
      <c r="K28" s="123">
        <f>'[1]14-15'!K29</f>
        <v>0</v>
      </c>
      <c r="L28" s="123">
        <f>'[1]14-15'!L29</f>
        <v>0</v>
      </c>
      <c r="M28" s="123">
        <f>'[1]14-15'!M29</f>
        <v>0</v>
      </c>
      <c r="N28" s="128">
        <f>'[1]14-15'!N29</f>
        <v>0</v>
      </c>
      <c r="O28" s="306">
        <f>'[1]14-15'!O29</f>
        <v>1509194.626</v>
      </c>
      <c r="P28" s="306">
        <f>'[1]14-15'!P29</f>
        <v>1505487.5099999998</v>
      </c>
      <c r="Q28" s="122">
        <f>'[1]14-15'!Q29</f>
        <v>0.0024624023616111046</v>
      </c>
    </row>
    <row r="29" spans="1:17" s="77" customFormat="1" ht="12.75" customHeight="1">
      <c r="A29" s="62" t="s">
        <v>67</v>
      </c>
      <c r="B29" s="127">
        <f>'[1]14-15'!B30</f>
        <v>293425.74</v>
      </c>
      <c r="C29" s="123">
        <f>'[1]14-15'!C30</f>
        <v>222459.44</v>
      </c>
      <c r="D29" s="123">
        <f>'[1]14-15'!D30</f>
        <v>216083.5</v>
      </c>
      <c r="E29" s="123">
        <f>'[1]14-15'!E30</f>
        <v>264405.39</v>
      </c>
      <c r="F29" s="123">
        <f>'[1]14-15'!F30</f>
        <v>291933.48</v>
      </c>
      <c r="G29" s="123">
        <f>'[1]14-15'!G30</f>
        <v>340568.13</v>
      </c>
      <c r="H29" s="123">
        <f>'[1]14-15'!H30</f>
        <v>356669.68</v>
      </c>
      <c r="I29" s="123">
        <f>'[1]14-15'!I30</f>
        <v>338116.11</v>
      </c>
      <c r="J29" s="123">
        <f>'[1]14-15'!J30</f>
        <v>0</v>
      </c>
      <c r="K29" s="123">
        <f>'[1]14-15'!K30</f>
        <v>0</v>
      </c>
      <c r="L29" s="123">
        <f>'[1]14-15'!L30</f>
        <v>0</v>
      </c>
      <c r="M29" s="123">
        <f>'[1]14-15'!M30</f>
        <v>0</v>
      </c>
      <c r="N29" s="128">
        <f>'[1]14-15'!N30</f>
        <v>0</v>
      </c>
      <c r="O29" s="306">
        <f>'[1]14-15'!O30</f>
        <v>2323661.4699999997</v>
      </c>
      <c r="P29" s="306">
        <f>'[1]14-15'!P30</f>
        <v>2193919.58</v>
      </c>
      <c r="Q29" s="122">
        <f>'[1]14-15'!Q30</f>
        <v>0.059137030902472576</v>
      </c>
    </row>
    <row r="30" spans="1:17" s="47" customFormat="1" ht="12.75" customHeight="1">
      <c r="A30" s="62" t="s">
        <v>68</v>
      </c>
      <c r="B30" s="127">
        <f>'[1]14-15'!B31</f>
        <v>32871.44</v>
      </c>
      <c r="C30" s="123">
        <f>'[1]14-15'!C31</f>
        <v>33668.869999999995</v>
      </c>
      <c r="D30" s="123">
        <f>'[1]14-15'!D31</f>
        <v>28993.41</v>
      </c>
      <c r="E30" s="123">
        <f>'[1]14-15'!E31</f>
        <v>25712.79</v>
      </c>
      <c r="F30" s="123">
        <f>'[1]14-15'!F31</f>
        <v>31682.36</v>
      </c>
      <c r="G30" s="123">
        <f>'[1]14-15'!G31</f>
        <v>28519.71</v>
      </c>
      <c r="H30" s="123">
        <f>'[1]14-15'!H31</f>
        <v>34508.8491</v>
      </c>
      <c r="I30" s="123">
        <f>'[1]14-15'!I31</f>
        <v>30000</v>
      </c>
      <c r="J30" s="123">
        <f>'[1]14-15'!J31</f>
      </c>
      <c r="K30" s="123">
        <f>'[1]14-15'!K31</f>
      </c>
      <c r="L30" s="123">
        <f>'[1]14-15'!L31</f>
      </c>
      <c r="M30" s="123">
        <f>'[1]14-15'!M31</f>
      </c>
      <c r="N30" s="128">
        <f>'[1]14-15'!N31</f>
        <v>0</v>
      </c>
      <c r="O30" s="306">
        <f>'[1]14-15'!O31</f>
        <v>245957.42909999998</v>
      </c>
      <c r="P30" s="306">
        <f>'[1]14-15'!P31</f>
        <v>245927.13688</v>
      </c>
      <c r="Q30" s="122">
        <f>'[1]14-15'!Q31</f>
        <v>0.00012317558925900585</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525713.81</v>
      </c>
      <c r="C32" s="130">
        <f>'[1]14-15'!C33</f>
        <v>447780.95999999996</v>
      </c>
      <c r="D32" s="130">
        <f>'[1]14-15'!D33</f>
        <v>432074.60199999996</v>
      </c>
      <c r="E32" s="130">
        <f>'[1]14-15'!E33</f>
        <v>486491.571</v>
      </c>
      <c r="F32" s="130">
        <f>'[1]14-15'!F33</f>
        <v>506540.132</v>
      </c>
      <c r="G32" s="130">
        <f>'[1]14-15'!G33</f>
        <v>538237.377</v>
      </c>
      <c r="H32" s="130">
        <f>'[1]14-15'!H33</f>
        <v>590604.0560999999</v>
      </c>
      <c r="I32" s="130">
        <f>'[1]14-15'!I33</f>
        <v>551371.017</v>
      </c>
      <c r="J32" s="130">
        <f>'[1]14-15'!J33</f>
      </c>
      <c r="K32" s="130">
        <f>'[1]14-15'!K33</f>
      </c>
      <c r="L32" s="130">
        <f>'[1]14-15'!L33</f>
      </c>
      <c r="M32" s="130">
        <f>'[1]14-15'!M33</f>
      </c>
      <c r="N32" s="131">
        <f>'[1]14-15'!N33</f>
        <v>0</v>
      </c>
      <c r="O32" s="308">
        <f>'[1]14-15'!O33</f>
        <v>4078813.5250999997</v>
      </c>
      <c r="P32" s="309">
        <f>'[1]14-15'!P33</f>
        <v>3945334.22688</v>
      </c>
      <c r="Q32" s="147">
        <f>'[1]14-15'!Q33</f>
        <v>0.033832190264284856</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520649.9</v>
      </c>
      <c r="C35" s="123">
        <f>'[1]14-15'!C36</f>
        <v>431934.1</v>
      </c>
      <c r="D35" s="123">
        <f>'[1]14-15'!D36</f>
        <v>355390.2</v>
      </c>
      <c r="E35" s="123">
        <f>'[1]14-15'!E36</f>
        <v>856374.3</v>
      </c>
      <c r="F35" s="123">
        <f>'[1]14-15'!F36</f>
        <v>827050.8</v>
      </c>
      <c r="G35" s="123">
        <f>'[1]14-15'!G36</f>
        <v>483803.554</v>
      </c>
      <c r="H35" s="123">
        <f>'[1]14-15'!H36</f>
        <v>504974</v>
      </c>
      <c r="I35" s="123">
        <f>'[1]14-15'!I36</f>
        <v>0</v>
      </c>
      <c r="J35" s="123">
        <f>'[1]14-15'!J36</f>
        <v>0</v>
      </c>
      <c r="K35" s="123">
        <f>'[1]14-15'!K36</f>
        <v>0</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4494.700999999999</v>
      </c>
      <c r="E36" s="123">
        <f>'[1]14-15'!E37</f>
        <v>6651.9</v>
      </c>
      <c r="F36" s="123">
        <f>'[1]14-15'!F37</f>
        <v>29455.07</v>
      </c>
      <c r="G36" s="123">
        <f>'[1]14-15'!G37</f>
        <v>5506.847000000001</v>
      </c>
      <c r="H36" s="123">
        <f>'[1]14-15'!H37</f>
        <v>23425</v>
      </c>
      <c r="I36" s="123">
        <f>'[1]14-15'!I37</f>
        <v>0</v>
      </c>
      <c r="J36" s="123">
        <f>'[1]14-15'!J37</f>
        <v>0</v>
      </c>
      <c r="K36" s="123">
        <f>'[1]14-15'!K37</f>
        <v>0</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559636.7000000001</v>
      </c>
      <c r="C38" s="130">
        <f>'[1]14-15'!C39</f>
        <v>445148.89999999997</v>
      </c>
      <c r="D38" s="130">
        <f>'[1]14-15'!D39</f>
        <v>359884.901</v>
      </c>
      <c r="E38" s="130">
        <f>'[1]14-15'!E39</f>
        <v>863026.2000000001</v>
      </c>
      <c r="F38" s="130">
        <f>'[1]14-15'!F39</f>
        <v>856505.87</v>
      </c>
      <c r="G38" s="130">
        <f>'[1]14-15'!G39</f>
        <v>489310.401</v>
      </c>
      <c r="H38" s="130">
        <f>'[1]14-15'!H39</f>
        <v>528399</v>
      </c>
      <c r="I38" s="130">
        <f>'[1]14-15'!I39</f>
      </c>
      <c r="J38" s="130">
        <f>'[1]14-15'!J39</f>
      </c>
      <c r="K38" s="130">
        <f>'[1]14-15'!K39</f>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-172671.4970000002</v>
      </c>
      <c r="C40" s="404">
        <f>'[1]14-15'!C41</f>
        <v>-25513.508999999845</v>
      </c>
      <c r="D40" s="405">
        <f>'[1]14-15'!D41</f>
        <v>46571.45700000005</v>
      </c>
      <c r="E40" s="405">
        <f>'[1]14-15'!E41</f>
        <v>103442.57700000051</v>
      </c>
      <c r="F40" s="404">
        <f>'[1]14-15'!F41</f>
        <v>334286.7829999989</v>
      </c>
      <c r="G40" s="405">
        <f>'[1]14-15'!G41</f>
        <v>319527.29200000037</v>
      </c>
      <c r="H40" s="123">
        <f>'[1]14-15'!H41</f>
        <v>171766.4168999996</v>
      </c>
      <c r="I40" s="123">
        <f>'[1]14-15'!I41</f>
      </c>
      <c r="J40" s="123">
        <f>'[1]14-15'!J41</f>
      </c>
      <c r="K40" s="123">
        <f>'[1]14-15'!K41</f>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912679.013</v>
      </c>
      <c r="C42" s="302">
        <f>'[1]14-15'!C42</f>
        <v>867416.351</v>
      </c>
      <c r="D42" s="302">
        <f>'[1]14-15'!D42</f>
        <v>838530.9600000001</v>
      </c>
      <c r="E42" s="302">
        <f>'[1]14-15'!E42</f>
        <v>1452960.3480000007</v>
      </c>
      <c r="F42" s="302">
        <f>'[1]14-15'!F42</f>
        <v>1697332.7849999988</v>
      </c>
      <c r="G42" s="302">
        <f>'[1]14-15'!G42</f>
        <v>1347075.0700000003</v>
      </c>
      <c r="H42" s="302">
        <f>'[1]14-15'!H42</f>
        <v>1290769.4729999995</v>
      </c>
      <c r="I42" s="302">
        <f>'[1]14-15'!I42</f>
      </c>
      <c r="J42" s="302">
        <f>'[1]14-15'!J42</f>
      </c>
      <c r="K42" s="302">
        <f>'[1]14-15'!K42</f>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1">
      <selection activeCell="D18" sqref="D1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42064</v>
      </c>
      <c r="P7" s="168">
        <f>[8]!dat2</f>
        <v>41699</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5713057.200000001</v>
      </c>
      <c r="D10" s="123">
        <f>'[8]1415'!D10</f>
        <v>5667282.299999999</v>
      </c>
      <c r="E10" s="123">
        <f>'[8]1415'!E10</f>
        <v>5343623.7</v>
      </c>
      <c r="F10" s="123">
        <f>'[8]1415'!F10</f>
        <v>4920228.7</v>
      </c>
      <c r="G10" s="123">
        <f>'[8]1415'!G10</f>
        <v>4586945.9</v>
      </c>
      <c r="H10" s="123">
        <f>'[8]1415'!H10</f>
        <v>4344893.7</v>
      </c>
      <c r="I10" s="123">
        <f>'[8]1415'!I10</f>
        <v>3943935.8</v>
      </c>
      <c r="J10" s="123">
        <f>'[8]1415'!J10</f>
        <v>3472235.5</v>
      </c>
      <c r="K10" s="123">
        <f>'[8]1415'!K10</f>
        <v>0</v>
      </c>
      <c r="L10" s="123">
        <f>'[8]1415'!L10</f>
        <v>0</v>
      </c>
      <c r="M10" s="123">
        <f>'[8]1415'!M10</f>
        <v>0</v>
      </c>
      <c r="N10" s="128">
        <f>'[8]1415'!N10</f>
        <v>0</v>
      </c>
      <c r="O10" s="295">
        <f>'[8]1415'!O10</f>
        <v>3472235.5</v>
      </c>
      <c r="P10" s="295">
        <f>'[8]1415'!P10</f>
        <v>3004154.9</v>
      </c>
      <c r="Q10" s="122">
        <f>'[8]1415'!Q10</f>
        <v>0.15581107352353896</v>
      </c>
    </row>
    <row r="11" spans="1:17" s="92" customFormat="1" ht="12.75" customHeight="1">
      <c r="A11" s="101" t="s">
        <v>76</v>
      </c>
      <c r="B11" s="127">
        <f>'[8]1415'!B11</f>
        <v>103878</v>
      </c>
      <c r="C11" s="123">
        <f>'[8]1415'!C11</f>
        <v>97813</v>
      </c>
      <c r="D11" s="123">
        <f>'[8]1415'!D11</f>
        <v>64266</v>
      </c>
      <c r="E11" s="123">
        <f>'[8]1415'!E11</f>
        <v>67110</v>
      </c>
      <c r="F11" s="123">
        <f>'[8]1415'!F11</f>
        <v>61680</v>
      </c>
      <c r="G11" s="123">
        <f>'[8]1415'!G11</f>
        <v>59314</v>
      </c>
      <c r="H11" s="123">
        <f>'[8]1415'!H11</f>
        <v>72113</v>
      </c>
      <c r="I11" s="123">
        <f>'[8]1415'!I11</f>
        <v>70854</v>
      </c>
      <c r="J11" s="123">
        <f>'[8]1415'!J11</f>
        <v>70854</v>
      </c>
      <c r="K11" s="123">
        <f>'[8]1415'!K11</f>
        <v>0</v>
      </c>
      <c r="L11" s="123">
        <f>'[8]1415'!L11</f>
        <v>0</v>
      </c>
      <c r="M11" s="123">
        <f>'[8]1415'!M11</f>
        <v>0</v>
      </c>
      <c r="N11" s="128">
        <f>'[8]1415'!N11</f>
        <v>0</v>
      </c>
      <c r="O11" s="295">
        <f>'[8]1415'!O11</f>
        <v>70854</v>
      </c>
      <c r="P11" s="295">
        <f>'[8]1415'!P11</f>
        <v>64106</v>
      </c>
      <c r="Q11" s="122">
        <f>'[8]1415'!Q11</f>
        <v>0.10526315789473695</v>
      </c>
    </row>
    <row r="12" spans="1:17" s="92" customFormat="1" ht="12.75" customHeight="1">
      <c r="A12" s="101" t="s">
        <v>77</v>
      </c>
      <c r="B12" s="127">
        <f>'[8]1415'!B12</f>
        <v>42872.65</v>
      </c>
      <c r="C12" s="123">
        <f>'[8]1415'!C12</f>
        <v>114350.27</v>
      </c>
      <c r="D12" s="123">
        <f>'[8]1415'!D12</f>
        <v>92615.93</v>
      </c>
      <c r="E12" s="123">
        <f>'[8]1415'!E12</f>
        <v>80436.01</v>
      </c>
      <c r="F12" s="123">
        <f>'[8]1415'!F12</f>
        <v>70415.21</v>
      </c>
      <c r="G12" s="123">
        <f>'[8]1415'!G12</f>
        <v>69853.48</v>
      </c>
      <c r="H12" s="123">
        <f>'[8]1415'!H12</f>
        <v>55996.58</v>
      </c>
      <c r="I12" s="123">
        <f>'[8]1415'!I12</f>
        <v>46817.73</v>
      </c>
      <c r="J12" s="123">
        <f>'[8]1415'!J12</f>
        <v>45322.15</v>
      </c>
      <c r="K12" s="123">
        <f>'[8]1415'!K12</f>
        <v>0</v>
      </c>
      <c r="L12" s="123">
        <f>'[8]1415'!L12</f>
        <v>0</v>
      </c>
      <c r="M12" s="123">
        <f>'[8]1415'!M12</f>
        <v>0</v>
      </c>
      <c r="N12" s="128">
        <f>'[8]1415'!N12</f>
        <v>0</v>
      </c>
      <c r="O12" s="295">
        <f>'[8]1415'!O12</f>
        <v>45322.15</v>
      </c>
      <c r="P12" s="295">
        <f>'[8]1415'!P12</f>
        <v>55158.26</v>
      </c>
      <c r="Q12" s="122">
        <f>'[8]1415'!Q12</f>
        <v>-0.1783252408614775</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1032599.25</v>
      </c>
      <c r="C15" s="130">
        <f>'[8]1415'!C15</f>
        <v>5925220.470000001</v>
      </c>
      <c r="D15" s="130">
        <f>'[8]1415'!D15</f>
        <v>5824164.229999999</v>
      </c>
      <c r="E15" s="130">
        <f>'[8]1415'!E15</f>
        <v>5491169.71</v>
      </c>
      <c r="F15" s="130">
        <f>'[8]1415'!F15</f>
        <v>5052323.91</v>
      </c>
      <c r="G15" s="130">
        <f>'[8]1415'!G15</f>
        <v>4716113.380000001</v>
      </c>
      <c r="H15" s="130">
        <f>'[8]1415'!H15</f>
        <v>4473003.28</v>
      </c>
      <c r="I15" s="130">
        <f>'[8]1415'!I15</f>
        <v>4061607.53</v>
      </c>
      <c r="J15" s="130">
        <f>'[8]1415'!J15</f>
        <v>3588411.65</v>
      </c>
      <c r="K15" s="130">
        <f>'[8]1415'!K15</f>
      </c>
      <c r="L15" s="130">
        <f>'[8]1415'!L15</f>
      </c>
      <c r="M15" s="130">
        <f>'[8]1415'!M15</f>
      </c>
      <c r="N15" s="131">
        <f>'[8]1415'!N15</f>
      </c>
      <c r="O15" s="296">
        <f>'[8]1415'!O15</f>
        <v>3588411.65</v>
      </c>
      <c r="P15" s="296">
        <f>'[8]1415'!P15</f>
        <v>3123419.1599999997</v>
      </c>
      <c r="Q15" s="147">
        <f>'[8]1415'!Q15</f>
        <v>0.14887290695879574</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1032599.25</v>
      </c>
      <c r="C19" s="298">
        <f>'[8]1415'!C19</f>
        <v>5925220.470000001</v>
      </c>
      <c r="D19" s="298">
        <f>'[8]1415'!D19</f>
        <v>5824164.229999999</v>
      </c>
      <c r="E19" s="298">
        <f>'[8]1415'!E19</f>
        <v>5491169.71</v>
      </c>
      <c r="F19" s="298">
        <f>'[8]1415'!F19</f>
        <v>5052323.91</v>
      </c>
      <c r="G19" s="298">
        <f>'[8]1415'!G19</f>
        <v>4716113.380000001</v>
      </c>
      <c r="H19" s="298">
        <f>'[8]1415'!H19</f>
        <v>4473003.28</v>
      </c>
      <c r="I19" s="298">
        <f>'[8]1415'!I19</f>
        <v>4061607.53</v>
      </c>
      <c r="J19" s="298">
        <f>'[8]1415'!J19</f>
        <v>3588411.65</v>
      </c>
      <c r="K19" s="298">
        <f>'[8]1415'!K19</f>
      </c>
      <c r="L19" s="298">
        <f>'[8]1415'!L19</f>
      </c>
      <c r="M19" s="298">
        <f>'[8]1415'!M19</f>
      </c>
      <c r="N19" s="299">
        <f>'[8]1415'!N19</f>
      </c>
      <c r="O19" s="300">
        <f>'[8]1415'!O19</f>
        <v>3588411.65</v>
      </c>
      <c r="P19" s="300">
        <f>'[8]1415'!P19</f>
        <v>3123419.1599999997</v>
      </c>
      <c r="Q19" s="214">
        <f>'[8]1415'!Q19</f>
        <v>0.14887290695879574</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5596096.300000001</v>
      </c>
      <c r="C22" s="123">
        <f>'[8]1415'!C22</f>
        <v>984087.1</v>
      </c>
      <c r="D22" s="123">
        <f>'[8]1415'!D22</f>
        <v>520098.8</v>
      </c>
      <c r="E22" s="123">
        <f>'[8]1415'!E22</f>
        <v>348776.8</v>
      </c>
      <c r="F22" s="123">
        <f>'[8]1415'!F22</f>
        <v>396799</v>
      </c>
      <c r="G22" s="123">
        <f>'[8]1415'!G22</f>
        <v>347692.7</v>
      </c>
      <c r="H22" s="123">
        <f>'[8]1415'!H22</f>
        <v>426732.3</v>
      </c>
      <c r="I22" s="123">
        <f>'[8]1415'!I22</f>
        <v>328194.9</v>
      </c>
      <c r="J22" s="123">
        <f>'[8]1415'!J22</f>
        <v>0</v>
      </c>
      <c r="K22" s="123">
        <f>'[8]1415'!K22</f>
        <v>0</v>
      </c>
      <c r="L22" s="123">
        <f>'[8]1415'!L22</f>
        <v>0</v>
      </c>
      <c r="M22" s="123">
        <f>'[8]1415'!M22</f>
        <v>0</v>
      </c>
      <c r="N22" s="128">
        <f>'[8]1415'!N22</f>
        <v>0</v>
      </c>
      <c r="O22" s="295">
        <f>'[8]1415'!O22</f>
        <v>8948477.9</v>
      </c>
      <c r="P22" s="295">
        <f>'[8]1415'!P22</f>
        <v>7555094.9</v>
      </c>
      <c r="Q22" s="122">
        <f>'[8]1415'!Q22</f>
        <v>0.18442958274422194</v>
      </c>
    </row>
    <row r="23" spans="1:17" s="92" customFormat="1" ht="12.75" customHeight="1">
      <c r="A23" s="101" t="s">
        <v>80</v>
      </c>
      <c r="B23" s="127">
        <f>'[8]1415'!B23</f>
        <v>4072.8</v>
      </c>
      <c r="C23" s="123">
        <f>'[8]1415'!C23</f>
        <v>7957.1</v>
      </c>
      <c r="D23" s="123">
        <f>'[8]1415'!D23</f>
        <v>5503.7</v>
      </c>
      <c r="E23" s="123">
        <f>'[8]1415'!E23</f>
        <v>3098</v>
      </c>
      <c r="F23" s="123">
        <f>'[8]1415'!F23</f>
        <v>6872.1</v>
      </c>
      <c r="G23" s="123">
        <f>'[8]1415'!G23</f>
        <v>10563.6</v>
      </c>
      <c r="H23" s="123">
        <f>'[8]1415'!H23</f>
        <v>1438.901</v>
      </c>
      <c r="I23" s="123">
        <f>'[8]1415'!I23</f>
        <v>0</v>
      </c>
      <c r="J23" s="123">
        <f>'[8]1415'!J23</f>
        <v>0</v>
      </c>
      <c r="K23" s="123">
        <f>'[8]1415'!K23</f>
        <v>0</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6632768.350000001</v>
      </c>
      <c r="C25" s="298">
        <f>'[8]1415'!C25</f>
        <v>6917264.67</v>
      </c>
      <c r="D25" s="298">
        <f>'[8]1415'!D25</f>
        <v>6349766.729999999</v>
      </c>
      <c r="E25" s="298">
        <f>'[8]1415'!E25</f>
        <v>5843044.51</v>
      </c>
      <c r="F25" s="298">
        <f>'[8]1415'!F25</f>
        <v>5455995.01</v>
      </c>
      <c r="G25" s="298">
        <f>'[8]1415'!G25</f>
        <v>5074369.680000001</v>
      </c>
      <c r="H25" s="298">
        <f>'[8]1415'!H25</f>
        <v>4901174.481</v>
      </c>
      <c r="I25" s="298">
        <f>'[8]1415'!I25</f>
      </c>
      <c r="J25" s="298">
        <f>'[8]1415'!J25</f>
      </c>
      <c r="K25" s="298">
        <f>'[8]1415'!K25</f>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140002</v>
      </c>
      <c r="F28" s="123">
        <f>'[8]1415'!F28</f>
        <v>136280</v>
      </c>
      <c r="G28" s="123">
        <f>'[8]1415'!G28</f>
        <v>143062</v>
      </c>
      <c r="H28" s="123">
        <f>'[8]1415'!H28</f>
        <v>143085</v>
      </c>
      <c r="I28" s="123">
        <f>'[8]1415'!I28</f>
        <v>128651</v>
      </c>
      <c r="J28" s="123">
        <f>'[8]1415'!J28</f>
        <v>0</v>
      </c>
      <c r="K28" s="123">
        <f>'[8]1415'!K28</f>
        <v>0</v>
      </c>
      <c r="L28" s="123">
        <f>'[8]1415'!L28</f>
        <v>0</v>
      </c>
      <c r="M28" s="123">
        <f>'[8]1415'!M28</f>
        <v>0</v>
      </c>
      <c r="N28" s="128">
        <f>'[8]1415'!N28</f>
        <v>0</v>
      </c>
      <c r="O28" s="295">
        <f>'[8]1415'!O28</f>
        <v>1111550</v>
      </c>
      <c r="P28" s="295">
        <f>'[8]1415'!P28</f>
        <v>1120332</v>
      </c>
      <c r="Q28" s="122">
        <f>'[8]1415'!Q28</f>
        <v>-0.007838747799759349</v>
      </c>
    </row>
    <row r="29" spans="1:17" s="92" customFormat="1" ht="12.75" customHeight="1">
      <c r="A29" s="101" t="s">
        <v>77</v>
      </c>
      <c r="B29" s="127">
        <f>'[8]1415'!B29</f>
        <v>122773.17</v>
      </c>
      <c r="C29" s="123">
        <f>'[8]1415'!C29</f>
        <v>105392.34</v>
      </c>
      <c r="D29" s="123">
        <f>'[8]1415'!D29</f>
        <v>98177.34</v>
      </c>
      <c r="E29" s="123">
        <f>'[8]1415'!E29</f>
        <v>90690.73</v>
      </c>
      <c r="F29" s="123">
        <f>'[8]1415'!F29</f>
        <v>73293.86</v>
      </c>
      <c r="G29" s="123">
        <f>'[8]1415'!G29</f>
        <v>81813.01</v>
      </c>
      <c r="H29" s="123">
        <f>'[8]1415'!H29</f>
        <v>77761.14</v>
      </c>
      <c r="I29" s="123">
        <f>'[8]1415'!I29</f>
        <v>69219.21</v>
      </c>
      <c r="J29" s="123">
        <f>'[8]1415'!J29</f>
        <v>0</v>
      </c>
      <c r="K29" s="123">
        <f>'[8]1415'!K29</f>
        <v>0</v>
      </c>
      <c r="L29" s="123">
        <f>'[8]1415'!L29</f>
        <v>0</v>
      </c>
      <c r="M29" s="123">
        <f>'[8]1415'!M29</f>
        <v>0</v>
      </c>
      <c r="N29" s="128">
        <f>'[8]1415'!N29</f>
        <v>0</v>
      </c>
      <c r="O29" s="295">
        <f>'[8]1415'!O29</f>
        <v>719120.7999999999</v>
      </c>
      <c r="P29" s="295">
        <f>'[8]1415'!P29</f>
        <v>800658.31</v>
      </c>
      <c r="Q29" s="122">
        <f>'[8]1415'!Q29</f>
        <v>-0.10183808621183255</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266109.17</v>
      </c>
      <c r="C31" s="130">
        <f>'[8]1415'!C31</f>
        <v>243965.34</v>
      </c>
      <c r="D31" s="130">
        <f>'[8]1415'!D31</f>
        <v>236738.34</v>
      </c>
      <c r="E31" s="130">
        <f>'[8]1415'!E31</f>
        <v>230692.72999999998</v>
      </c>
      <c r="F31" s="130">
        <f>'[8]1415'!F31</f>
        <v>209573.86</v>
      </c>
      <c r="G31" s="130">
        <f>'[8]1415'!G31</f>
        <v>224875.01</v>
      </c>
      <c r="H31" s="130">
        <f>'[8]1415'!H31</f>
        <v>220846.14</v>
      </c>
      <c r="I31" s="130">
        <f>'[8]1415'!I31</f>
        <v>197870.21000000002</v>
      </c>
      <c r="J31" s="130">
        <f>'[8]1415'!J31</f>
      </c>
      <c r="K31" s="130">
        <f>'[8]1415'!K31</f>
      </c>
      <c r="L31" s="130">
        <f>'[8]1415'!L31</f>
      </c>
      <c r="M31" s="130">
        <f>'[8]1415'!M31</f>
      </c>
      <c r="N31" s="131">
        <f>'[8]1415'!N31</f>
        <v>0</v>
      </c>
      <c r="O31" s="296">
        <f>'[8]1415'!O31</f>
        <v>1830670.7999999998</v>
      </c>
      <c r="P31" s="296">
        <f>'[8]1415'!P31</f>
        <v>1920990.31</v>
      </c>
      <c r="Q31" s="147">
        <f>'[8]1415'!Q31</f>
        <v>-0.047017160643564204</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337548.4</v>
      </c>
      <c r="C34" s="123">
        <f>'[8]1415'!C34</f>
        <v>183871</v>
      </c>
      <c r="D34" s="123">
        <f>'[8]1415'!D34</f>
        <v>277221.3</v>
      </c>
      <c r="E34" s="123">
        <f>'[8]1415'!E34</f>
        <v>268357.4</v>
      </c>
      <c r="F34" s="123">
        <f>'[8]1415'!F34</f>
        <v>222731.83</v>
      </c>
      <c r="G34" s="123">
        <f>'[8]1415'!G34</f>
        <v>218950.64599999998</v>
      </c>
      <c r="H34" s="123">
        <f>'[8]1415'!H34</f>
        <v>227025</v>
      </c>
      <c r="I34" s="123">
        <f>'[8]1415'!I34</f>
        <v>0</v>
      </c>
      <c r="J34" s="123">
        <f>'[8]1415'!J34</f>
        <v>0</v>
      </c>
      <c r="K34" s="123">
        <f>'[8]1415'!K34</f>
        <v>0</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274198.6</v>
      </c>
      <c r="E35" s="123">
        <f>'[8]1415'!E35</f>
        <v>360854</v>
      </c>
      <c r="F35" s="123">
        <f>'[8]1415'!F35</f>
        <v>181113.16499999998</v>
      </c>
      <c r="G35" s="123">
        <f>'[8]1415'!G35</f>
        <v>168527.77599999998</v>
      </c>
      <c r="H35" s="123">
        <f>'[8]1415'!H35</f>
        <v>217283</v>
      </c>
      <c r="I35" s="123">
        <f>'[8]1415'!I35</f>
        <v>0</v>
      </c>
      <c r="J35" s="123">
        <f>'[8]1415'!J35</f>
        <v>0</v>
      </c>
      <c r="K35" s="123">
        <f>'[8]1415'!K35</f>
        <v>0</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784487.7</v>
      </c>
      <c r="C37" s="130">
        <f>'[8]1415'!C37</f>
        <v>295535.4</v>
      </c>
      <c r="D37" s="130">
        <f>'[8]1415'!D37</f>
        <v>551419.8999999999</v>
      </c>
      <c r="E37" s="130">
        <f>'[8]1415'!E37</f>
        <v>629211.4</v>
      </c>
      <c r="F37" s="130">
        <f>'[8]1415'!F37</f>
        <v>403844.995</v>
      </c>
      <c r="G37" s="130">
        <f>'[8]1415'!G37</f>
        <v>387478.42199999996</v>
      </c>
      <c r="H37" s="130">
        <f>'[8]1415'!H37</f>
        <v>444308</v>
      </c>
      <c r="I37" s="130">
        <f>'[8]1415'!I37</f>
      </c>
      <c r="J37" s="130">
        <f>'[8]1415'!J37</f>
      </c>
      <c r="K37" s="130">
        <f>'[8]1415'!K37</f>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-343048.9900000002</v>
      </c>
      <c r="C39" s="404">
        <f>'[8]1415'!C39</f>
        <v>553599.7000000011</v>
      </c>
      <c r="D39" s="405">
        <f>'[8]1415'!D39</f>
        <v>70438.7799999984</v>
      </c>
      <c r="E39" s="405">
        <f>'[8]1415'!E39</f>
        <v>-69183.53000000119</v>
      </c>
      <c r="F39" s="404">
        <f>'[8]1415'!F39</f>
        <v>126462.77499999851</v>
      </c>
      <c r="G39" s="405">
        <f>'[8]1415'!G39</f>
        <v>-10987.031999999657</v>
      </c>
      <c r="H39" s="123">
        <f>'[8]1415'!H39</f>
        <v>174412.81100000022</v>
      </c>
      <c r="I39" s="123">
        <f>'[8]1415'!I39</f>
      </c>
      <c r="J39" s="123">
        <f>'[8]1415'!J39</f>
      </c>
      <c r="K39" s="123">
        <f>'[8]1415'!K39</f>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707547.8799999997</v>
      </c>
      <c r="C41" s="302">
        <f>'[8]1415'!C41</f>
        <v>1093100.440000001</v>
      </c>
      <c r="D41" s="302">
        <f>'[8]1415'!D41</f>
        <v>858597.0199999983</v>
      </c>
      <c r="E41" s="302">
        <f>'[8]1415'!E41</f>
        <v>790720.5999999988</v>
      </c>
      <c r="F41" s="302">
        <f>'[8]1415'!F41</f>
        <v>739881.6299999985</v>
      </c>
      <c r="G41" s="302">
        <f>'[8]1415'!G41</f>
        <v>601366.4000000004</v>
      </c>
      <c r="H41" s="302">
        <f>'[8]1415'!H41</f>
        <v>839566.9510000002</v>
      </c>
      <c r="I41" s="302">
        <f>'[8]1415'!I41</f>
      </c>
      <c r="J41" s="302">
        <f>'[8]1415'!J41</f>
      </c>
      <c r="K41" s="302">
        <f>'[8]1415'!K41</f>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c>
      <c r="J43" s="108">
        <f t="shared" si="0"/>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42064</v>
      </c>
      <c r="P7" s="168">
        <f>[7]!dat2</f>
        <v>41699</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691093.7</v>
      </c>
      <c r="D10" s="123">
        <f>'[7]14-15'!D10</f>
        <v>707866.4</v>
      </c>
      <c r="E10" s="123">
        <f>'[7]14-15'!E10</f>
        <v>631696.6</v>
      </c>
      <c r="F10" s="123">
        <f>'[7]14-15'!F10</f>
        <v>479288.4</v>
      </c>
      <c r="G10" s="123">
        <f>'[7]14-15'!G10</f>
        <v>412340.3</v>
      </c>
      <c r="H10" s="123">
        <f>'[7]14-15'!H10</f>
        <v>373520.7</v>
      </c>
      <c r="I10" s="123">
        <f>'[7]14-15'!I10</f>
        <v>333656.5</v>
      </c>
      <c r="J10" s="123">
        <f>'[7]14-15'!J10</f>
        <v>290420</v>
      </c>
      <c r="K10" s="123">
        <f>'[7]14-15'!K10</f>
        <v>0</v>
      </c>
      <c r="L10" s="123">
        <f>'[7]14-15'!L10</f>
        <v>0</v>
      </c>
      <c r="M10" s="123">
        <f>'[7]14-15'!M10</f>
        <v>0</v>
      </c>
      <c r="N10" s="128">
        <f>'[7]14-15'!N10</f>
        <v>0</v>
      </c>
      <c r="O10" s="286">
        <f>'[7]14-15'!O10</f>
        <v>290420</v>
      </c>
      <c r="P10" s="287">
        <f>'[7]14-15'!P10</f>
        <v>530568.9</v>
      </c>
      <c r="Q10" s="211">
        <f>'[7]14-15'!Q10</f>
        <v>-0.45262528580171213</v>
      </c>
    </row>
    <row r="11" spans="1:17" s="80" customFormat="1" ht="12.75" customHeight="1">
      <c r="A11" s="170" t="s">
        <v>61</v>
      </c>
      <c r="B11" s="127">
        <f>'[7]14-15'!B11</f>
        <v>26629.3</v>
      </c>
      <c r="C11" s="123">
        <f>'[7]14-15'!C11</f>
        <v>35225.6</v>
      </c>
      <c r="D11" s="123">
        <f>'[7]14-15'!D11</f>
        <v>27239.600000000002</v>
      </c>
      <c r="E11" s="123">
        <f>'[7]14-15'!E11</f>
        <v>25616.6</v>
      </c>
      <c r="F11" s="123">
        <f>'[7]14-15'!F11</f>
        <v>21642.7</v>
      </c>
      <c r="G11" s="123">
        <f>'[7]14-15'!G11</f>
        <v>29638.4</v>
      </c>
      <c r="H11" s="123">
        <f>'[7]14-15'!H11</f>
        <v>22793</v>
      </c>
      <c r="I11" s="123">
        <f>'[7]14-15'!I11</f>
        <v>23932.65</v>
      </c>
      <c r="J11" s="123">
        <f>'[7]14-15'!J11</f>
        <v>26589.73125</v>
      </c>
      <c r="K11" s="123">
        <f>'[7]14-15'!K11</f>
        <v>0</v>
      </c>
      <c r="L11" s="123">
        <f>'[7]14-15'!L11</f>
        <v>0</v>
      </c>
      <c r="M11" s="123">
        <f>'[7]14-15'!M11</f>
        <v>0</v>
      </c>
      <c r="N11" s="128">
        <f>'[7]14-15'!N11</f>
        <v>0</v>
      </c>
      <c r="O11" s="286">
        <f>'[7]14-15'!O11</f>
        <v>26589.73125</v>
      </c>
      <c r="P11" s="287">
        <f>'[7]14-15'!P11</f>
        <v>34838.3</v>
      </c>
      <c r="Q11" s="211">
        <f>'[7]14-15'!Q11</f>
        <v>-0.23676725758719575</v>
      </c>
    </row>
    <row r="12" spans="1:17" s="80" customFormat="1" ht="12.75" customHeight="1">
      <c r="A12" s="170" t="s">
        <v>87</v>
      </c>
      <c r="B12" s="127">
        <f>'[7]14-15'!B12</f>
        <v>74.15</v>
      </c>
      <c r="C12" s="123">
        <f>'[7]14-15'!C12</f>
        <v>81.93</v>
      </c>
      <c r="D12" s="123">
        <f>'[7]14-15'!D12</f>
        <v>36.93</v>
      </c>
      <c r="E12" s="123">
        <f>'[7]14-15'!E12</f>
        <v>24.35</v>
      </c>
      <c r="F12" s="123">
        <f>'[7]14-15'!F12</f>
        <v>27.61</v>
      </c>
      <c r="G12" s="123">
        <f>'[7]14-15'!G12</f>
        <v>28</v>
      </c>
      <c r="H12" s="123">
        <f>'[7]14-15'!H12</f>
        <v>27.1</v>
      </c>
      <c r="I12" s="123">
        <f>'[7]14-15'!I12</f>
        <v>26.38</v>
      </c>
      <c r="J12" s="123">
        <f>'[7]14-15'!J12</f>
        <v>25.02</v>
      </c>
      <c r="K12" s="123">
        <f>'[7]14-15'!K12</f>
        <v>0</v>
      </c>
      <c r="L12" s="123">
        <f>'[7]14-15'!L12</f>
        <v>0</v>
      </c>
      <c r="M12" s="123">
        <f>'[7]14-15'!M12</f>
        <v>0</v>
      </c>
      <c r="N12" s="128">
        <f>'[7]14-15'!N12</f>
        <v>0</v>
      </c>
      <c r="O12" s="286">
        <f>'[7]14-15'!O12</f>
        <v>25.02</v>
      </c>
      <c r="P12" s="287">
        <f>'[7]14-15'!P12</f>
        <v>81.22</v>
      </c>
      <c r="Q12" s="211">
        <f>'[7]14-15'!Q12</f>
        <v>-0.6919477961093327</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726401.23</v>
      </c>
      <c r="D14" s="130">
        <f>'[7]14-15'!D14</f>
        <v>735142.93</v>
      </c>
      <c r="E14" s="130">
        <f>'[7]14-15'!E14</f>
        <v>657337.5499999999</v>
      </c>
      <c r="F14" s="130">
        <f>'[7]14-15'!F14</f>
        <v>500958.71</v>
      </c>
      <c r="G14" s="130">
        <f>'[7]14-15'!G14</f>
        <v>442006.7</v>
      </c>
      <c r="H14" s="130">
        <f>'[7]14-15'!H14</f>
        <v>396340.8</v>
      </c>
      <c r="I14" s="130">
        <f>'[7]14-15'!I14</f>
        <v>357615.53</v>
      </c>
      <c r="J14" s="130">
        <f>'[7]14-15'!J14</f>
        <v>317034.75125000003</v>
      </c>
      <c r="K14" s="130">
        <f>'[7]14-15'!K14</f>
        <v>0</v>
      </c>
      <c r="L14" s="130">
        <f>'[7]14-15'!L14</f>
        <v>0</v>
      </c>
      <c r="M14" s="130">
        <f>'[7]14-15'!M14</f>
        <v>0</v>
      </c>
      <c r="N14" s="131">
        <f>'[7]14-15'!N14</f>
        <v>0</v>
      </c>
      <c r="O14" s="288">
        <f>'[7]14-15'!O14</f>
        <v>317034.75125</v>
      </c>
      <c r="P14" s="289">
        <f>'[7]14-15'!P14</f>
        <v>565488.42</v>
      </c>
      <c r="Q14" s="212">
        <f>'[7]14-15'!Q14</f>
        <v>-0.43936119637958293</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726401.23</v>
      </c>
      <c r="D18" s="298">
        <f>'[7]14-15'!D18</f>
        <v>735142.93</v>
      </c>
      <c r="E18" s="298">
        <f>'[7]14-15'!E18</f>
        <v>657337.5499999999</v>
      </c>
      <c r="F18" s="298">
        <f>'[7]14-15'!F18</f>
        <v>500958.71</v>
      </c>
      <c r="G18" s="298">
        <f>'[7]14-15'!G18</f>
        <v>442006.7</v>
      </c>
      <c r="H18" s="298">
        <f>'[7]14-15'!H18</f>
        <v>396340.8</v>
      </c>
      <c r="I18" s="298">
        <f>'[7]14-15'!I18</f>
        <v>357615.53</v>
      </c>
      <c r="J18" s="298">
        <f>'[7]14-15'!J18</f>
        <v>317034.75125000003</v>
      </c>
      <c r="K18" s="298">
        <f>'[7]14-15'!K18</f>
      </c>
      <c r="L18" s="298">
        <f>'[7]14-15'!L18</f>
      </c>
      <c r="M18" s="298">
        <f>'[7]14-15'!M18</f>
      </c>
      <c r="N18" s="299">
        <f>'[7]14-15'!N18</f>
      </c>
      <c r="O18" s="290">
        <f>'[7]14-15'!O18</f>
        <v>317034.75125</v>
      </c>
      <c r="P18" s="291">
        <f>'[7]14-15'!P18</f>
        <v>565488.42</v>
      </c>
      <c r="Q18" s="217">
        <f>'[7]14-15'!Q18</f>
        <v>-0.43936119637958293</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735147.6</v>
      </c>
      <c r="C21" s="123">
        <f>'[7]14-15'!C21</f>
        <v>121901.5</v>
      </c>
      <c r="D21" s="123">
        <f>'[7]14-15'!D21</f>
        <v>120198.2</v>
      </c>
      <c r="E21" s="123">
        <f>'[7]14-15'!E21</f>
        <v>83607.7</v>
      </c>
      <c r="F21" s="123">
        <f>'[7]14-15'!F21</f>
        <v>84342.6</v>
      </c>
      <c r="G21" s="123">
        <f>'[7]14-15'!G21</f>
        <v>46538.2</v>
      </c>
      <c r="H21" s="123">
        <f>'[7]14-15'!H21</f>
        <v>55937</v>
      </c>
      <c r="I21" s="123">
        <f>'[7]14-15'!I21</f>
        <v>50995.7</v>
      </c>
      <c r="J21" s="123">
        <f>'[7]14-15'!J21</f>
        <v>0</v>
      </c>
      <c r="K21" s="123">
        <f>'[7]14-15'!K21</f>
        <v>0</v>
      </c>
      <c r="L21" s="123">
        <f>'[7]14-15'!L21</f>
        <v>0</v>
      </c>
      <c r="M21" s="123">
        <f>'[7]14-15'!M21</f>
        <v>0</v>
      </c>
      <c r="N21" s="128">
        <f>'[7]14-15'!N21</f>
        <v>0</v>
      </c>
      <c r="O21" s="286">
        <f>'[7]14-15'!O21</f>
        <v>1298668.5</v>
      </c>
      <c r="P21" s="287">
        <f>'[7]14-15'!P21</f>
        <v>1557501.5</v>
      </c>
      <c r="Q21" s="211">
        <f>'[7]14-15'!Q21</f>
        <v>-0.16618475166797597</v>
      </c>
    </row>
    <row r="22" spans="1:17" s="80" customFormat="1" ht="12.75" customHeight="1">
      <c r="A22" s="170" t="s">
        <v>21</v>
      </c>
      <c r="B22" s="127">
        <f>'[7]14-15'!B22</f>
        <v>2009.5</v>
      </c>
      <c r="C22" s="123">
        <f>'[7]14-15'!C22</f>
        <v>4781</v>
      </c>
      <c r="D22" s="123">
        <f>'[7]14-15'!D22</f>
        <v>18213.6</v>
      </c>
      <c r="E22" s="123">
        <f>'[7]14-15'!E22</f>
        <v>27632</v>
      </c>
      <c r="F22" s="123">
        <f>'[7]14-15'!F22</f>
        <v>17916.6</v>
      </c>
      <c r="G22" s="123">
        <f>'[7]14-15'!G22</f>
        <v>16333.8</v>
      </c>
      <c r="H22" s="123">
        <f>'[7]14-15'!H22</f>
        <v>17036.784</v>
      </c>
      <c r="I22" s="123">
        <f>'[7]14-15'!I22</f>
        <v>0</v>
      </c>
      <c r="J22" s="123">
        <f>'[7]14-15'!J22</f>
        <v>0</v>
      </c>
      <c r="K22" s="123">
        <f>'[7]14-15'!K22</f>
        <v>0</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824282.6499999999</v>
      </c>
      <c r="C24" s="298">
        <f>'[7]14-15'!C24</f>
        <v>853083.73</v>
      </c>
      <c r="D24" s="298">
        <f>'[7]14-15'!D24</f>
        <v>873554.73</v>
      </c>
      <c r="E24" s="298">
        <f>'[7]14-15'!E24</f>
        <v>768577.2499999999</v>
      </c>
      <c r="F24" s="298">
        <f>'[7]14-15'!F24</f>
        <v>603217.91</v>
      </c>
      <c r="G24" s="298">
        <f>'[7]14-15'!G24</f>
        <v>504878.7</v>
      </c>
      <c r="H24" s="298">
        <f>'[7]14-15'!H24</f>
        <v>469314.584</v>
      </c>
      <c r="I24" s="298">
        <f>'[7]14-15'!I24</f>
        <v>408611.23000000004</v>
      </c>
      <c r="J24" s="298">
        <f>'[7]14-15'!J24</f>
        <v>317034.75125000003</v>
      </c>
      <c r="K24" s="298">
        <f>'[7]14-15'!K24</f>
      </c>
      <c r="L24" s="298">
        <f>'[7]14-15'!L24</f>
      </c>
      <c r="M24" s="298">
        <f>'[7]14-15'!M24</f>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53868.899999999994</v>
      </c>
      <c r="E27" s="123">
        <f>'[7]14-15'!E27</f>
        <v>60898.8</v>
      </c>
      <c r="F27" s="123">
        <f>'[7]14-15'!F27</f>
        <v>52340.6</v>
      </c>
      <c r="G27" s="123">
        <f>'[7]14-15'!G27</f>
        <v>45163.7</v>
      </c>
      <c r="H27" s="123">
        <f>'[7]14-15'!H27</f>
        <v>61422.632</v>
      </c>
      <c r="I27" s="123">
        <f>'[7]14-15'!I27</f>
        <v>58733.49168474282</v>
      </c>
      <c r="J27" s="123">
        <f>'[7]14-15'!J27</f>
        <v>0</v>
      </c>
      <c r="K27" s="123">
        <f>'[7]14-15'!K27</f>
        <v>0</v>
      </c>
      <c r="L27" s="123">
        <f>'[7]14-15'!L27</f>
        <v>0</v>
      </c>
      <c r="M27" s="123">
        <f>'[7]14-15'!M27</f>
        <v>0</v>
      </c>
      <c r="N27" s="128">
        <f>'[7]14-15'!N27</f>
        <v>0</v>
      </c>
      <c r="O27" s="286">
        <f>'[7]14-15'!O27</f>
        <v>411982.42368474277</v>
      </c>
      <c r="P27" s="287">
        <f>'[7]14-15'!P27</f>
        <v>404908.69999999995</v>
      </c>
      <c r="Q27" s="211">
        <f>'[7]14-15'!Q27</f>
        <v>0.017469922688109207</v>
      </c>
    </row>
    <row r="28" spans="1:17" s="80" customFormat="1" ht="12.75" customHeight="1">
      <c r="A28" s="170" t="s">
        <v>89</v>
      </c>
      <c r="B28" s="127">
        <f>'[7]14-15'!B28</f>
        <v>41.22</v>
      </c>
      <c r="C28" s="363">
        <f>'[7]14-15'!C28</f>
        <v>45</v>
      </c>
      <c r="D28" s="123">
        <f>'[7]14-15'!D28</f>
        <v>33.06</v>
      </c>
      <c r="E28" s="123">
        <f>'[7]14-15'!E28</f>
        <v>9.18</v>
      </c>
      <c r="F28" s="123">
        <f>'[7]14-15'!F28</f>
        <v>10.23</v>
      </c>
      <c r="G28" s="123">
        <f>'[7]14-15'!G28</f>
        <v>10.22</v>
      </c>
      <c r="H28" s="123">
        <f>'[7]14-15'!H28</f>
        <v>10.68</v>
      </c>
      <c r="I28" s="123">
        <f>'[7]14-15'!I28</f>
        <v>0</v>
      </c>
      <c r="J28" s="123">
        <f>'[7]14-15'!J28</f>
        <v>0</v>
      </c>
      <c r="K28" s="123">
        <f>'[7]14-15'!K28</f>
        <v>0</v>
      </c>
      <c r="L28" s="123">
        <f>'[7]14-15'!L28</f>
        <v>0</v>
      </c>
      <c r="M28" s="123">
        <f>'[7]14-15'!M28</f>
        <v>0</v>
      </c>
      <c r="N28" s="128">
        <f>'[7]14-15'!N28</f>
        <v>0</v>
      </c>
      <c r="O28" s="286">
        <f>'[7]14-15'!O28</f>
        <v>159.59</v>
      </c>
      <c r="P28" s="287">
        <f>'[7]14-15'!P28</f>
        <v>3442.27</v>
      </c>
      <c r="Q28" s="211">
        <f>'[7]14-15'!Q28</f>
        <v>-0.953638151568587</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71304.9</v>
      </c>
      <c r="D31" s="123">
        <f>'[7]14-15'!D31</f>
        <v>117180.219</v>
      </c>
      <c r="E31" s="123">
        <f>'[7]14-15'!E31</f>
        <v>86967.5</v>
      </c>
      <c r="F31" s="123">
        <f>'[7]14-15'!F31</f>
        <v>112402.68</v>
      </c>
      <c r="G31" s="123">
        <f>'[7]14-15'!G31</f>
        <v>77212.253</v>
      </c>
      <c r="H31" s="123">
        <f>'[7]14-15'!H31</f>
        <v>82286</v>
      </c>
      <c r="I31" s="123">
        <f>'[7]14-15'!I31</f>
        <v>0</v>
      </c>
      <c r="J31" s="123">
        <f>'[7]14-15'!J31</f>
        <v>0</v>
      </c>
      <c r="K31" s="123">
        <f>'[7]14-15'!K31</f>
        <v>0</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58944.326</v>
      </c>
      <c r="E32" s="123">
        <f>'[7]14-15'!E32</f>
        <v>110251.8</v>
      </c>
      <c r="F32" s="123">
        <f>'[7]14-15'!F32</f>
        <v>46736.001</v>
      </c>
      <c r="G32" s="123">
        <f>'[7]14-15'!G32</f>
        <v>17186.578</v>
      </c>
      <c r="H32" s="123">
        <f>'[7]14-15'!H32</f>
        <v>24876</v>
      </c>
      <c r="I32" s="123">
        <f>'[7]14-15'!I32</f>
        <v>0</v>
      </c>
      <c r="J32" s="123">
        <f>'[7]14-15'!J32</f>
        <v>0</v>
      </c>
      <c r="K32" s="123">
        <f>'[7]14-15'!K32</f>
        <v>0</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-7557.800000000047</v>
      </c>
      <c r="C34" s="411">
        <f>'[7]14-15'!C34</f>
        <v>8876.499999999884</v>
      </c>
      <c r="D34" s="411">
        <f>'[7]14-15'!D34</f>
        <v>-13809.32500000007</v>
      </c>
      <c r="E34" s="411">
        <f>'[7]14-15'!E34</f>
        <v>9491.259999999776</v>
      </c>
      <c r="F34" s="411">
        <f>'[7]14-15'!F34</f>
        <v>-50278.30099999992</v>
      </c>
      <c r="G34" s="411">
        <f>'[7]14-15'!G34</f>
        <v>-31034.850999999966</v>
      </c>
      <c r="H34" s="123">
        <f>'[7]14-15'!H34</f>
        <v>-56896.25800000003</v>
      </c>
      <c r="I34" s="123">
        <f>'[7]14-15'!I34</f>
      </c>
      <c r="J34" s="123">
        <f>'[7]14-15'!J34</f>
      </c>
      <c r="K34" s="123">
        <f>'[7]14-15'!K34</f>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97881.41999999995</v>
      </c>
      <c r="C36" s="401">
        <f>'[7]14-15'!C36</f>
        <v>117940.79999999987</v>
      </c>
      <c r="D36" s="401">
        <f>'[7]14-15'!D36</f>
        <v>216217.17999999993</v>
      </c>
      <c r="E36" s="401">
        <f>'[7]14-15'!E36</f>
        <v>267618.5399999998</v>
      </c>
      <c r="F36" s="401">
        <f>'[7]14-15'!F36</f>
        <v>161211.21000000008</v>
      </c>
      <c r="G36" s="401">
        <f>'[7]14-15'!G36</f>
        <v>108537.90000000002</v>
      </c>
      <c r="H36" s="401">
        <f>'[7]14-15'!H36</f>
        <v>111699.05399999997</v>
      </c>
      <c r="I36" s="401">
        <f>'[7]14-15'!I36</f>
      </c>
      <c r="J36" s="401">
        <f>'[7]14-15'!J36</f>
      </c>
      <c r="K36" s="401">
        <f>'[7]14-15'!K36</f>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42064</v>
      </c>
      <c r="P7" s="360">
        <f>'[6]14-15'!P7</f>
        <v>41699</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147968.4</v>
      </c>
      <c r="D10" s="366">
        <f>'[6]14-15'!D10</f>
        <v>183643.00000000003</v>
      </c>
      <c r="E10" s="366">
        <f>'[6]14-15'!E10</f>
        <v>179607.19999999995</v>
      </c>
      <c r="F10" s="366">
        <f>'[6]14-15'!F10</f>
        <v>161377.2</v>
      </c>
      <c r="G10" s="366">
        <f>'[6]14-15'!G10</f>
        <v>148341.7</v>
      </c>
      <c r="H10" s="366">
        <f>'[6]14-15'!H10</f>
        <v>134020.3</v>
      </c>
      <c r="I10" s="366">
        <f>'[6]14-15'!I10</f>
        <v>118995.8</v>
      </c>
      <c r="J10" s="366">
        <f>'[6]14-15'!J10</f>
        <v>101334.3</v>
      </c>
      <c r="K10" s="366">
        <f>'[6]14-15'!K10</f>
        <v>0</v>
      </c>
      <c r="L10" s="366">
        <f>'[6]14-15'!L10</f>
        <v>0</v>
      </c>
      <c r="M10" s="366">
        <f>'[6]14-15'!M10</f>
        <v>0</v>
      </c>
      <c r="N10" s="367">
        <f>'[6]14-15'!N10</f>
        <v>0</v>
      </c>
      <c r="O10" s="277">
        <f>'[6]14-15'!O10</f>
        <v>101334.3</v>
      </c>
      <c r="P10" s="277">
        <f>'[6]14-15'!P10</f>
        <v>156402.8</v>
      </c>
      <c r="Q10" s="233">
        <f>'[6]14-15'!Q10</f>
        <v>-0.3520940801571326</v>
      </c>
    </row>
    <row r="11" spans="1:17" ht="12.75" customHeight="1">
      <c r="A11" s="199" t="s">
        <v>16</v>
      </c>
      <c r="B11" s="365">
        <f>'[6]14-15'!B12</f>
        <v>4049.08</v>
      </c>
      <c r="C11" s="366">
        <f>'[6]14-15'!C12</f>
        <v>5691.26</v>
      </c>
      <c r="D11" s="366">
        <f>'[6]14-15'!D12</f>
        <v>6764.2</v>
      </c>
      <c r="E11" s="366">
        <f>'[6]14-15'!E12</f>
        <v>5861.19</v>
      </c>
      <c r="F11" s="366">
        <f>'[6]14-15'!F12</f>
        <v>5082.46</v>
      </c>
      <c r="G11" s="366">
        <f>'[6]14-15'!G12</f>
        <v>4649.87</v>
      </c>
      <c r="H11" s="366">
        <f>'[6]14-15'!H12</f>
        <v>4452.88</v>
      </c>
      <c r="I11" s="366">
        <f>'[6]14-15'!I12</f>
        <v>4413.5</v>
      </c>
      <c r="J11" s="366">
        <f>'[6]14-15'!J12</f>
        <v>3789.51</v>
      </c>
      <c r="K11" s="366">
        <f>'[6]14-15'!K12</f>
        <v>0</v>
      </c>
      <c r="L11" s="366">
        <f>'[6]14-15'!L12</f>
        <v>0</v>
      </c>
      <c r="M11" s="366">
        <f>'[6]14-15'!M12</f>
        <v>0</v>
      </c>
      <c r="N11" s="367">
        <f>'[6]14-15'!N12</f>
        <v>0</v>
      </c>
      <c r="O11" s="277">
        <f>'[6]14-15'!O12</f>
        <v>3789.51</v>
      </c>
      <c r="P11" s="277">
        <f>'[6]14-15'!P12</f>
        <v>4331.21</v>
      </c>
      <c r="Q11" s="233">
        <f>'[6]14-15'!Q12</f>
        <v>-0.12506897610598422</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70979.08</v>
      </c>
      <c r="C13" s="371">
        <f>'[6]14-15'!C16</f>
        <v>153659.66</v>
      </c>
      <c r="D13" s="371">
        <f>'[6]14-15'!D16</f>
        <v>190407.20000000004</v>
      </c>
      <c r="E13" s="371">
        <f>'[6]14-15'!E16</f>
        <v>185468.38999999996</v>
      </c>
      <c r="F13" s="371">
        <f>'[6]14-15'!F16</f>
        <v>166459.66</v>
      </c>
      <c r="G13" s="371">
        <f>'[6]14-15'!G16</f>
        <v>152991.57</v>
      </c>
      <c r="H13" s="371">
        <f>'[6]14-15'!H16</f>
        <v>138473.18</v>
      </c>
      <c r="I13" s="372">
        <f>'[6]14-15'!I16</f>
        <v>123409.3</v>
      </c>
      <c r="J13" s="371">
        <f>'[6]14-15'!J16</f>
        <v>105123.81</v>
      </c>
      <c r="K13" s="371">
        <f>'[6]14-15'!K16</f>
        <v>0</v>
      </c>
      <c r="L13" s="371">
        <f>'[6]14-15'!L16</f>
        <v>0</v>
      </c>
      <c r="M13" s="371">
        <f>'[6]14-15'!M16</f>
        <v>0</v>
      </c>
      <c r="N13" s="373">
        <f>'[6]14-15'!N16</f>
        <v>0</v>
      </c>
      <c r="O13" s="279">
        <f>'[6]14-15'!O16</f>
        <v>105123.81</v>
      </c>
      <c r="P13" s="279">
        <f>'[6]14-15'!P16</f>
        <v>160734.00999999998</v>
      </c>
      <c r="Q13" s="236">
        <f>'[6]14-15'!Q16</f>
        <v>-0.34597656090332085</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102730.7</v>
      </c>
      <c r="C16" s="374">
        <f>'[6]14-15'!C23</f>
        <v>59546</v>
      </c>
      <c r="D16" s="374">
        <f>'[6]14-15'!D23</f>
        <v>17178.8</v>
      </c>
      <c r="E16" s="374">
        <f>'[6]14-15'!E23</f>
        <v>8013.3</v>
      </c>
      <c r="F16" s="374">
        <f>'[6]14-15'!F23</f>
        <v>8089.9</v>
      </c>
      <c r="G16" s="374">
        <f>'[6]14-15'!G23</f>
        <v>6201.1</v>
      </c>
      <c r="H16" s="374">
        <f>'[6]14-15'!H23</f>
        <v>7059.6</v>
      </c>
      <c r="I16" s="366">
        <f>'[6]14-15'!I23</f>
        <v>6706.7</v>
      </c>
      <c r="J16" s="374">
        <f>'[6]14-15'!J23</f>
        <v>0</v>
      </c>
      <c r="K16" s="374">
        <f>'[6]14-15'!K23</f>
        <v>0</v>
      </c>
      <c r="L16" s="374">
        <f>'[6]14-15'!L23</f>
        <v>0</v>
      </c>
      <c r="M16" s="374">
        <f>'[6]14-15'!M23</f>
        <v>0</v>
      </c>
      <c r="N16" s="375">
        <f>'[6]14-15'!N23</f>
        <v>0</v>
      </c>
      <c r="O16" s="277">
        <f>'[6]14-15'!O23</f>
        <v>215526.1</v>
      </c>
      <c r="P16" s="277">
        <f>'[6]14-15'!P23</f>
        <v>222244.3</v>
      </c>
      <c r="Q16" s="233">
        <f>'[6]14-15'!Q23</f>
        <v>-0.030228896759106894</v>
      </c>
    </row>
    <row r="17" spans="1:17" ht="12.75" customHeight="1">
      <c r="A17" s="199" t="s">
        <v>21</v>
      </c>
      <c r="B17" s="376">
        <f>'[6]14-15'!B26</f>
        <v>497.2</v>
      </c>
      <c r="C17" s="376">
        <f>'[6]14-15'!C26</f>
        <v>626.9</v>
      </c>
      <c r="D17" s="376">
        <f>'[6]14-15'!D26</f>
        <v>898.5</v>
      </c>
      <c r="E17" s="376">
        <f>'[6]14-15'!E26</f>
        <v>754.2</v>
      </c>
      <c r="F17" s="376">
        <f>'[6]14-15'!F26</f>
        <v>721</v>
      </c>
      <c r="G17" s="376">
        <f>'[6]14-15'!G26</f>
        <v>266.4</v>
      </c>
      <c r="H17" s="376">
        <f>'[6]14-15'!H26</f>
        <v>632.385</v>
      </c>
      <c r="I17" s="377">
        <f>'[6]14-15'!I26</f>
        <v>0</v>
      </c>
      <c r="J17" s="376">
        <f>'[6]14-15'!J26</f>
        <v>0</v>
      </c>
      <c r="K17" s="376">
        <f>'[6]14-15'!K26</f>
        <v>0</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174206.97999999998</v>
      </c>
      <c r="C19" s="379">
        <f>'[6]14-15'!C28</f>
        <v>213832.56</v>
      </c>
      <c r="D19" s="379">
        <f>'[6]14-15'!D28</f>
        <v>208484.50000000003</v>
      </c>
      <c r="E19" s="379">
        <f>'[6]14-15'!E28</f>
        <v>194235.88999999996</v>
      </c>
      <c r="F19" s="379">
        <f>'[6]14-15'!F28</f>
        <v>175270.56</v>
      </c>
      <c r="G19" s="379">
        <f>'[6]14-15'!G28</f>
        <v>159459.07</v>
      </c>
      <c r="H19" s="379">
        <f>'[6]14-15'!H28</f>
        <v>146165.16499999998</v>
      </c>
      <c r="I19" s="186">
        <f>'[6]14-15'!I28</f>
      </c>
      <c r="J19" s="379">
        <f>'[6]14-15'!J28</f>
      </c>
      <c r="K19" s="379">
        <f>'[6]14-15'!K28</f>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9636.99</v>
      </c>
      <c r="C22" s="381">
        <f>'[6]14-15'!C34</f>
        <v>8444.35</v>
      </c>
      <c r="D22" s="374">
        <f>'[6]14-15'!D34</f>
        <v>8917.52</v>
      </c>
      <c r="E22" s="374">
        <f>'[6]14-15'!E34</f>
        <v>8967.31</v>
      </c>
      <c r="F22" s="374">
        <f>'[6]14-15'!F34</f>
        <v>7813.09</v>
      </c>
      <c r="G22" s="374">
        <f>'[6]14-15'!G34</f>
        <v>8957.7</v>
      </c>
      <c r="H22" s="374">
        <f>'[6]14-15'!H34</f>
        <v>9009.82</v>
      </c>
      <c r="I22" s="366">
        <f>'[6]14-15'!I34</f>
        <v>7362.04</v>
      </c>
      <c r="J22" s="374">
        <f>'[6]14-15'!J34</f>
        <v>0</v>
      </c>
      <c r="K22" s="374">
        <f>'[6]14-15'!K34</f>
        <v>0</v>
      </c>
      <c r="L22" s="374">
        <f>'[6]14-15'!L34</f>
        <v>0</v>
      </c>
      <c r="M22" s="374">
        <f>'[6]14-15'!M34</f>
        <v>0</v>
      </c>
      <c r="N22" s="375">
        <f>'[6]14-15'!N34</f>
        <v>0</v>
      </c>
      <c r="O22" s="283">
        <f>'[6]14-15'!O34</f>
        <v>69108.81999999999</v>
      </c>
      <c r="P22" s="283">
        <f>'[6]14-15'!P34</f>
        <v>52850.52</v>
      </c>
      <c r="Q22" s="284">
        <f>'[6]14-15'!Q34</f>
        <v>0.3076280044169859</v>
      </c>
    </row>
    <row r="23" spans="1:17" ht="12.75" customHeight="1">
      <c r="A23" s="199" t="s">
        <v>92</v>
      </c>
      <c r="B23" s="414">
        <f>'[6]14-15'!B35</f>
        <v>4031.6299999999756</v>
      </c>
      <c r="C23" s="413">
        <f>'[6]14-15'!C35</f>
        <v>7760.8099999999395</v>
      </c>
      <c r="D23" s="413">
        <f>'[6]14-15'!D35</f>
        <v>6305.590000000084</v>
      </c>
      <c r="E23" s="413">
        <f>'[6]14-15'!E35</f>
        <v>9476.919999999955</v>
      </c>
      <c r="F23" s="413">
        <f>'[6]14-15'!F35</f>
        <v>7287.5</v>
      </c>
      <c r="G23" s="413">
        <f>'[6]14-15'!G35</f>
        <v>4813.790000000008</v>
      </c>
      <c r="H23" s="374">
        <f>'[6]14-15'!H35</f>
        <v>6078.967999999979</v>
      </c>
      <c r="I23" s="366">
        <f>'[6]14-15'!I35</f>
      </c>
      <c r="J23" s="374">
        <f>'[6]14-15'!J35</f>
      </c>
      <c r="K23" s="374">
        <f>'[6]14-15'!K35</f>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6441.6</v>
      </c>
      <c r="C27" s="374">
        <f>'[6]14-15'!C41</f>
        <v>6596.3</v>
      </c>
      <c r="D27" s="374">
        <f>'[6]14-15'!D41</f>
        <v>7229.1</v>
      </c>
      <c r="E27" s="374">
        <f>'[6]14-15'!E41</f>
        <v>8831.6</v>
      </c>
      <c r="F27" s="374">
        <f>'[6]14-15'!F41</f>
        <v>6879.9</v>
      </c>
      <c r="G27" s="374">
        <f>'[6]14-15'!G41</f>
        <v>6604.7</v>
      </c>
      <c r="H27" s="374">
        <f>'[6]14-15'!H41</f>
        <v>7391.217</v>
      </c>
      <c r="I27" s="366">
        <f>'[6]14-15'!I41</f>
        <v>0</v>
      </c>
      <c r="J27" s="374">
        <f>'[6]14-15'!J41</f>
        <v>0</v>
      </c>
      <c r="K27" s="374">
        <f>'[6]14-15'!K41</f>
        <v>0</v>
      </c>
      <c r="L27" s="374">
        <f>'[6]14-15'!L41</f>
        <v>0</v>
      </c>
      <c r="M27" s="374">
        <f>'[6]14-15'!M41</f>
        <v>0</v>
      </c>
      <c r="N27" s="375">
        <f>'[6]14-15'!N41</f>
        <v>0</v>
      </c>
      <c r="O27" s="277"/>
      <c r="P27" s="277"/>
      <c r="Q27" s="233"/>
    </row>
    <row r="28" spans="1:17" ht="12.75" customHeight="1">
      <c r="A28" s="199" t="s">
        <v>31</v>
      </c>
      <c r="B28" s="412">
        <f>'[6]14-15'!B43</f>
        <v>437.1</v>
      </c>
      <c r="C28" s="374">
        <f>'[6]14-15'!C43</f>
        <v>623.9</v>
      </c>
      <c r="D28" s="374">
        <f>'[6]14-15'!D43</f>
        <v>563.9</v>
      </c>
      <c r="E28" s="374">
        <f>'[6]14-15'!E43</f>
        <v>500.4</v>
      </c>
      <c r="F28" s="374">
        <f>'[6]14-15'!F43</f>
        <v>298.5</v>
      </c>
      <c r="G28" s="374">
        <f>'[6]14-15'!G43</f>
        <v>609.7</v>
      </c>
      <c r="H28" s="366">
        <f>'[6]14-15'!H43</f>
        <v>275.86</v>
      </c>
      <c r="I28" s="374">
        <f>'[6]14-15'!I43</f>
        <v>0</v>
      </c>
      <c r="J28" s="374">
        <f>'[6]14-15'!J43</f>
        <v>0</v>
      </c>
      <c r="K28" s="374">
        <f>'[6]14-15'!K43</f>
        <v>0</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20547.319999999974</v>
      </c>
      <c r="C31" s="382">
        <f>'[6]14-15'!C46</f>
        <v>23425.359999999942</v>
      </c>
      <c r="D31" s="382">
        <f>'[6]14-15'!D46</f>
        <v>23016.110000000088</v>
      </c>
      <c r="E31" s="382">
        <f>'[6]14-15'!E46</f>
        <v>27776.229999999952</v>
      </c>
      <c r="F31" s="382">
        <f>'[6]14-15'!F46</f>
        <v>22278.989999999998</v>
      </c>
      <c r="G31" s="382">
        <f>'[6]14-15'!G46</f>
        <v>20985.89000000001</v>
      </c>
      <c r="H31" s="382">
        <f>'[6]14-15'!H46</f>
        <v>22755.86499999998</v>
      </c>
      <c r="I31" s="383">
        <f>'[6]14-15'!I46</f>
      </c>
      <c r="J31" s="382">
        <f>'[6]14-15'!J46</f>
      </c>
      <c r="K31" s="382">
        <f>'[6]14-15'!K46</f>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'[5]14-15'!O7</f>
        <v>42064</v>
      </c>
      <c r="P7" s="340">
        <f>'[5]14-15'!P7</f>
        <v>41699</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37014.1</v>
      </c>
      <c r="E10" s="366">
        <f>'[5]14-15'!E10</f>
        <v>37881.6</v>
      </c>
      <c r="F10" s="366">
        <f>'[5]14-15'!F10</f>
        <v>37884</v>
      </c>
      <c r="G10" s="366">
        <f>'[5]14-15'!G10</f>
        <v>37967.299999999996</v>
      </c>
      <c r="H10" s="366">
        <f>'[5]14-15'!H10</f>
        <v>36775.700000000004</v>
      </c>
      <c r="I10" s="366">
        <f>'[5]14-15'!I10</f>
        <v>35440.299999999996</v>
      </c>
      <c r="J10" s="366">
        <f>'[5]14-15'!J10</f>
        <v>32772.5</v>
      </c>
      <c r="K10" s="366">
        <f>'[5]14-15'!K10</f>
        <v>0</v>
      </c>
      <c r="L10" s="366">
        <f>'[5]14-15'!L10</f>
        <v>0</v>
      </c>
      <c r="M10" s="366">
        <f>'[5]14-15'!M10</f>
        <v>0</v>
      </c>
      <c r="N10" s="366">
        <f>'[5]14-15'!N10</f>
        <v>0</v>
      </c>
      <c r="O10" s="219">
        <f>'[5]14-15'!O10</f>
        <v>32772.5</v>
      </c>
      <c r="P10" s="219">
        <f>'[5]14-15'!P10</f>
        <v>47011</v>
      </c>
      <c r="Q10" s="233">
        <f>'[5]14-15'!Q10</f>
        <v>-0.3028759226563996</v>
      </c>
    </row>
    <row r="11" spans="1:17" ht="12.75" customHeight="1">
      <c r="A11" s="199" t="s">
        <v>16</v>
      </c>
      <c r="B11" s="365">
        <f>'[5]14-15'!B12</f>
        <v>302.22</v>
      </c>
      <c r="C11" s="366">
        <f>'[5]14-15'!C12</f>
        <v>221.51</v>
      </c>
      <c r="D11" s="366">
        <f>'[5]14-15'!D12</f>
        <v>1022.96</v>
      </c>
      <c r="E11" s="366">
        <f>'[5]14-15'!E12</f>
        <v>1299.07</v>
      </c>
      <c r="F11" s="366">
        <f>'[5]14-15'!F12</f>
        <v>1112.98</v>
      </c>
      <c r="G11" s="366">
        <f>'[5]14-15'!G12</f>
        <v>900.85</v>
      </c>
      <c r="H11" s="366">
        <f>'[5]14-15'!H12</f>
        <v>824.8</v>
      </c>
      <c r="I11" s="366">
        <f>'[5]14-15'!I12</f>
        <v>762.8</v>
      </c>
      <c r="J11" s="366">
        <f>'[5]14-15'!J12</f>
        <v>782.97</v>
      </c>
      <c r="K11" s="366">
        <f>'[5]14-15'!K12</f>
        <v>0</v>
      </c>
      <c r="L11" s="366">
        <f>'[5]14-15'!L12</f>
        <v>0</v>
      </c>
      <c r="M11" s="366">
        <f>'[5]14-15'!M12</f>
        <v>0</v>
      </c>
      <c r="N11" s="366">
        <f>'[5]14-15'!N12</f>
        <v>0</v>
      </c>
      <c r="O11" s="219">
        <f>'[5]14-15'!O12</f>
        <v>782.97</v>
      </c>
      <c r="P11" s="219">
        <f>'[5]14-15'!P12</f>
        <v>738.39</v>
      </c>
      <c r="Q11" s="233">
        <f>'[5]14-15'!Q12</f>
        <v>0.06037459878925766</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38037.06</v>
      </c>
      <c r="E13" s="387">
        <f>'[5]14-15'!E16</f>
        <v>39180.67</v>
      </c>
      <c r="F13" s="387">
        <f>'[5]14-15'!F16</f>
        <v>38996.98</v>
      </c>
      <c r="G13" s="387">
        <f>'[5]14-15'!G16</f>
        <v>38868.149999999994</v>
      </c>
      <c r="H13" s="387">
        <f>'[5]14-15'!H16</f>
        <v>37600.50000000001</v>
      </c>
      <c r="I13" s="387">
        <f>'[5]14-15'!I16</f>
        <v>36203.1</v>
      </c>
      <c r="J13" s="387">
        <f>'[5]14-15'!J16</f>
        <v>33555.47</v>
      </c>
      <c r="K13" s="387">
        <f>'[5]14-15'!K16</f>
        <v>0</v>
      </c>
      <c r="L13" s="387">
        <f>'[5]14-15'!L16</f>
        <v>0</v>
      </c>
      <c r="M13" s="387">
        <f>'[5]14-15'!M16</f>
        <v>0</v>
      </c>
      <c r="N13" s="387">
        <f>'[5]14-15'!N16</f>
        <v>0</v>
      </c>
      <c r="O13" s="247">
        <f>'[5]14-15'!O16</f>
        <v>33555.47</v>
      </c>
      <c r="P13" s="247">
        <f>'[5]14-15'!P16</f>
        <v>47749.39</v>
      </c>
      <c r="Q13" s="235">
        <f>'[5]14-15'!Q16</f>
        <v>-0.2972586665505046</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38037.06</v>
      </c>
      <c r="E17" s="372">
        <f>'[5]14-15'!E19</f>
        <v>39180.67</v>
      </c>
      <c r="F17" s="372">
        <f>'[5]14-15'!F19</f>
        <v>38996.98</v>
      </c>
      <c r="G17" s="372">
        <f>'[5]14-15'!G19</f>
        <v>38868.149999999994</v>
      </c>
      <c r="H17" s="372">
        <f>'[5]14-15'!H19</f>
        <v>37600.50000000001</v>
      </c>
      <c r="I17" s="372">
        <f>'[5]14-15'!I19</f>
        <v>36203.1</v>
      </c>
      <c r="J17" s="372">
        <f>'[5]14-15'!J19</f>
        <v>33555.47</v>
      </c>
      <c r="K17" s="372">
        <f>'[5]14-15'!K19</f>
        <v>0</v>
      </c>
      <c r="L17" s="372">
        <f>'[5]14-15'!L19</f>
        <v>0</v>
      </c>
      <c r="M17" s="372">
        <f>'[5]14-15'!M19</f>
        <v>0</v>
      </c>
      <c r="N17" s="372">
        <f>'[5]14-15'!N19</f>
        <v>0</v>
      </c>
      <c r="O17" s="248">
        <f>'[5]14-15'!O19</f>
        <v>33555.47</v>
      </c>
      <c r="P17" s="248">
        <f>'[5]14-15'!P19</f>
        <v>47749.39</v>
      </c>
      <c r="Q17" s="236">
        <f>'[5]14-15'!Q19</f>
        <v>-0.2972586665505046</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12034.5</v>
      </c>
      <c r="C20" s="366">
        <f>'[5]14-15'!C23</f>
        <v>18549.9</v>
      </c>
      <c r="D20" s="366">
        <f>'[5]14-15'!D23</f>
        <v>6653.3</v>
      </c>
      <c r="E20" s="366">
        <f>'[5]14-15'!E23</f>
        <v>3316.1</v>
      </c>
      <c r="F20" s="366">
        <f>'[5]14-15'!F23</f>
        <v>2968.8</v>
      </c>
      <c r="G20" s="366">
        <f>'[5]14-15'!G23</f>
        <v>1972.3</v>
      </c>
      <c r="H20" s="366">
        <f>'[5]14-15'!H23</f>
        <v>2325.1</v>
      </c>
      <c r="I20" s="366">
        <f>'[5]14-15'!I23</f>
        <v>1824.9</v>
      </c>
      <c r="J20" s="366">
        <f>'[5]14-15'!J23</f>
        <v>0</v>
      </c>
      <c r="K20" s="366">
        <f>'[5]14-15'!K23</f>
        <v>0</v>
      </c>
      <c r="L20" s="366">
        <f>'[5]14-15'!L23</f>
        <v>0</v>
      </c>
      <c r="M20" s="366">
        <f>'[5]14-15'!M23</f>
        <v>0</v>
      </c>
      <c r="N20" s="366">
        <f>'[5]14-15'!N23</f>
        <v>0</v>
      </c>
      <c r="O20" s="219">
        <f>'[5]14-15'!O23</f>
        <v>49644.90000000001</v>
      </c>
      <c r="P20" s="219">
        <f>'[5]14-15'!P23</f>
        <v>53370.5</v>
      </c>
      <c r="Q20" s="233">
        <f>'[5]14-15'!Q23</f>
        <v>-0.06980635369726707</v>
      </c>
    </row>
    <row r="21" spans="1:17" ht="12.75" customHeight="1">
      <c r="A21" s="199" t="s">
        <v>96</v>
      </c>
      <c r="B21" s="365">
        <f>'[5]14-15'!B26</f>
        <v>1.9</v>
      </c>
      <c r="C21" s="366">
        <f>'[5]14-15'!C26</f>
        <v>15.2</v>
      </c>
      <c r="D21" s="366">
        <f>'[5]14-15'!D26</f>
        <v>159</v>
      </c>
      <c r="E21" s="366">
        <f>'[5]14-15'!E26</f>
        <v>198.1</v>
      </c>
      <c r="F21" s="366">
        <f>'[5]14-15'!F26</f>
        <v>54.1</v>
      </c>
      <c r="G21" s="366">
        <f>'[5]14-15'!G26</f>
        <v>58.1</v>
      </c>
      <c r="H21" s="366">
        <f>'[5]14-15'!H26</f>
        <v>135.033</v>
      </c>
      <c r="I21" s="366">
        <f>'[5]14-15'!I26</f>
        <v>0</v>
      </c>
      <c r="J21" s="366">
        <f>'[5]14-15'!J26</f>
        <v>0</v>
      </c>
      <c r="K21" s="366">
        <f>'[5]14-15'!K26</f>
        <v>0</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29457.32</v>
      </c>
      <c r="C23" s="186">
        <f>'[5]14-15'!C28</f>
        <v>42359.51</v>
      </c>
      <c r="D23" s="186">
        <f>'[5]14-15'!D28</f>
        <v>44849.36</v>
      </c>
      <c r="E23" s="186">
        <f>'[5]14-15'!E28</f>
        <v>42694.869999999995</v>
      </c>
      <c r="F23" s="186">
        <f>'[5]14-15'!F28</f>
        <v>42019.880000000005</v>
      </c>
      <c r="G23" s="186">
        <f>'[5]14-15'!G28</f>
        <v>40898.549999999996</v>
      </c>
      <c r="H23" s="186">
        <f>'[5]14-15'!H28</f>
        <v>40060.63300000001</v>
      </c>
      <c r="I23" s="186">
        <f>'[5]14-15'!I28</f>
      </c>
      <c r="J23" s="186">
        <f>'[5]14-15'!J28</f>
      </c>
      <c r="K23" s="186">
        <f>'[5]14-15'!K28</f>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679.21</v>
      </c>
      <c r="F26" s="369">
        <f>'[5]14-15'!F34</f>
        <v>434.1</v>
      </c>
      <c r="G26" s="369">
        <f>'[5]14-15'!G34</f>
        <v>471.18</v>
      </c>
      <c r="H26" s="369">
        <f>'[5]14-15'!H34</f>
        <v>513.79</v>
      </c>
      <c r="I26" s="369">
        <f>'[5]14-15'!I34</f>
        <v>460.01</v>
      </c>
      <c r="J26" s="369">
        <f>'[5]14-15'!J34</f>
        <v>0</v>
      </c>
      <c r="K26" s="369">
        <f>'[5]14-15'!K34</f>
        <v>0</v>
      </c>
      <c r="L26" s="369">
        <f>'[5]14-15'!L34</f>
        <v>0</v>
      </c>
      <c r="M26" s="369">
        <f>'[5]14-15'!M34</f>
        <v>0</v>
      </c>
      <c r="N26" s="369">
        <f>'[5]14-15'!N34</f>
        <v>0</v>
      </c>
      <c r="O26" s="250">
        <f>'[5]14-15'!O34</f>
        <v>3911.0199999999995</v>
      </c>
      <c r="P26" s="250">
        <f>'[5]14-15'!P34</f>
        <v>5890.57</v>
      </c>
      <c r="Q26" s="234">
        <f>'[5]14-15'!Q34</f>
        <v>-0.3360540660750997</v>
      </c>
    </row>
    <row r="27" spans="1:17" ht="12.75" customHeight="1">
      <c r="A27" s="199" t="s">
        <v>114</v>
      </c>
      <c r="B27" s="407">
        <f>'[5]14-15'!B35</f>
        <v>2766.4799999999996</v>
      </c>
      <c r="C27" s="406">
        <f>'[5]14-15'!C35</f>
        <v>-4542.029999999992</v>
      </c>
      <c r="D27" s="406">
        <f>'[5]14-15'!D35</f>
        <v>310.0699999999997</v>
      </c>
      <c r="E27" s="406">
        <f>'[5]14-15'!E35</f>
        <v>1355.0799999999945</v>
      </c>
      <c r="F27" s="406">
        <f>'[5]14-15'!F35</f>
        <v>-58.16999999999098</v>
      </c>
      <c r="G27" s="406">
        <f>'[5]14-15'!G35</f>
        <v>1301.7699999999895</v>
      </c>
      <c r="H27" s="369">
        <f>'[5]14-15'!H35</f>
        <v>-647.1599999999889</v>
      </c>
      <c r="I27" s="369">
        <f>'[5]14-15'!I35</f>
      </c>
      <c r="J27" s="369">
        <f>'[5]14-15'!J35</f>
      </c>
      <c r="K27" s="369">
        <f>'[5]14-15'!K35</f>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2422.7</v>
      </c>
      <c r="C30" s="366">
        <f>'[5]14-15'!C41</f>
        <v>8374.3</v>
      </c>
      <c r="D30" s="366">
        <f>'[5]14-15'!D41</f>
        <v>4969.7</v>
      </c>
      <c r="E30" s="366">
        <f>'[5]14-15'!E41</f>
        <v>1663.6</v>
      </c>
      <c r="F30" s="366">
        <f>'[5]14-15'!F41</f>
        <v>2775.8</v>
      </c>
      <c r="G30" s="366">
        <f>'[5]14-15'!G41</f>
        <v>1525</v>
      </c>
      <c r="H30" s="366">
        <f>'[5]14-15'!H41</f>
        <v>3990.903</v>
      </c>
      <c r="I30" s="366">
        <f>'[5]14-15'!I41</f>
        <v>0</v>
      </c>
      <c r="J30" s="366">
        <f>'[5]14-15'!J41</f>
        <v>0</v>
      </c>
      <c r="K30" s="366">
        <f>'[5]14-15'!K41</f>
        <v>0</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0.1</v>
      </c>
      <c r="E31" s="374">
        <f>'[5]14-15'!E43</f>
        <v>0</v>
      </c>
      <c r="F31" s="374">
        <f>'[5]14-15'!F43</f>
        <v>0</v>
      </c>
      <c r="G31" s="374">
        <f>'[5]14-15'!G43</f>
        <v>0.1</v>
      </c>
      <c r="H31" s="366">
        <f>'[5]14-15'!H43</f>
        <v>0</v>
      </c>
      <c r="I31" s="374">
        <f>'[5]14-15'!I43</f>
        <v>0</v>
      </c>
      <c r="J31" s="374">
        <f>'[5]14-15'!J43</f>
        <v>0</v>
      </c>
      <c r="K31" s="374">
        <f>'[5]14-15'!K43</f>
        <v>0</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5662.91</v>
      </c>
      <c r="C33" s="383">
        <f>'[5]14-15'!C46</f>
        <v>4322.450000000008</v>
      </c>
      <c r="D33" s="383">
        <f>'[5]14-15'!D46</f>
        <v>5668.69</v>
      </c>
      <c r="E33" s="383">
        <f>'[5]14-15'!E46</f>
        <v>3697.8899999999944</v>
      </c>
      <c r="F33" s="383">
        <f>'[5]14-15'!F46</f>
        <v>3151.730000000009</v>
      </c>
      <c r="G33" s="383">
        <f>'[5]14-15'!G46</f>
        <v>3298.0499999999897</v>
      </c>
      <c r="H33" s="383">
        <f>'[5]14-15'!H46</f>
        <v>3857.533000000011</v>
      </c>
      <c r="I33" s="383">
        <f>'[5]14-15'!I46</f>
      </c>
      <c r="J33" s="383">
        <f>'[5]14-15'!J46</f>
      </c>
      <c r="K33" s="383">
        <f>'[5]14-15'!K46</f>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9" activePane="bottomRight" state="frozen"/>
      <selection pane="topLeft" activeCell="D18" sqref="D18"/>
      <selection pane="topRight" activeCell="D18" sqref="D18"/>
      <selection pane="bottomLeft" activeCell="D18" sqref="D18"/>
      <selection pane="bottomRight" activeCell="H11" sqref="H11"/>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'[4]14-15'!O7</f>
        <v>42064</v>
      </c>
      <c r="Q8" s="341">
        <f>'[4]14-15'!P7</f>
        <v>41699</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15794.6</v>
      </c>
      <c r="E11" s="366">
        <f>'[4]14-15'!D10</f>
        <v>11645.4</v>
      </c>
      <c r="F11" s="366">
        <f>'[4]14-15'!E10</f>
        <v>9609.699999999999</v>
      </c>
      <c r="G11" s="366">
        <f>'[4]14-15'!F10</f>
        <v>173027.89999999997</v>
      </c>
      <c r="H11" s="366">
        <f>'[4]14-15'!G10</f>
        <v>189317.1</v>
      </c>
      <c r="I11" s="366">
        <f>'[4]14-15'!H10</f>
        <v>174929.8</v>
      </c>
      <c r="J11" s="366">
        <f>'[4]14-15'!I10</f>
        <v>147697.3</v>
      </c>
      <c r="K11" s="366">
        <f>'[4]14-15'!J10</f>
        <v>116916.4</v>
      </c>
      <c r="L11" s="366">
        <f>'[4]14-15'!K10</f>
        <v>0</v>
      </c>
      <c r="M11" s="366">
        <f>'[4]14-15'!L10</f>
        <v>0</v>
      </c>
      <c r="N11" s="366">
        <f>'[4]14-15'!M10</f>
        <v>0</v>
      </c>
      <c r="O11" s="367">
        <f>'[4]14-15'!N10</f>
        <v>0</v>
      </c>
      <c r="P11" s="218">
        <f>'[4]14-15'!O10</f>
        <v>116916.4</v>
      </c>
      <c r="Q11" s="219">
        <f>'[4]14-15'!P10</f>
        <v>76690.3</v>
      </c>
      <c r="R11" s="233">
        <f>'[4]14-15'!Q10</f>
        <v>0.5245265698530321</v>
      </c>
    </row>
    <row r="12" spans="1:18" ht="12.75" customHeight="1">
      <c r="A12" s="82"/>
      <c r="B12" s="206" t="s">
        <v>16</v>
      </c>
      <c r="C12" s="365">
        <f>'[4]14-15'!B12</f>
        <v>759.08</v>
      </c>
      <c r="D12" s="366">
        <f>'[4]14-15'!C12</f>
        <v>516.39</v>
      </c>
      <c r="E12" s="366">
        <f>'[4]14-15'!D12</f>
        <v>457.4</v>
      </c>
      <c r="F12" s="366">
        <f>'[4]14-15'!E12</f>
        <v>204.2</v>
      </c>
      <c r="G12" s="366">
        <f>'[4]14-15'!F12</f>
        <v>451.63</v>
      </c>
      <c r="H12" s="366">
        <f>'[4]14-15'!G12</f>
        <v>1117.08</v>
      </c>
      <c r="I12" s="366">
        <f>'[4]14-15'!H12</f>
        <v>1715.97</v>
      </c>
      <c r="J12" s="366">
        <f>'[4]14-15'!I12</f>
        <v>1322.73</v>
      </c>
      <c r="K12" s="366">
        <f>'[4]14-15'!J12</f>
        <v>2001.16</v>
      </c>
      <c r="L12" s="366">
        <f>'[4]14-15'!K12</f>
        <v>0</v>
      </c>
      <c r="M12" s="366">
        <f>'[4]14-15'!L12</f>
        <v>0</v>
      </c>
      <c r="N12" s="366">
        <f>'[4]14-15'!M12</f>
        <v>0</v>
      </c>
      <c r="O12" s="367">
        <f>'[4]14-15'!N12</f>
        <v>0</v>
      </c>
      <c r="P12" s="218">
        <f>'[4]14-15'!O12</f>
        <v>2001.16</v>
      </c>
      <c r="Q12" s="219">
        <f>'[4]14-15'!P12</f>
        <v>653.45</v>
      </c>
      <c r="R12" s="233">
        <f>'[4]14-15'!Q12</f>
        <v>2.0624531333690412</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16310.99</v>
      </c>
      <c r="E14" s="387">
        <f>'[4]14-15'!D16</f>
        <v>12102.8</v>
      </c>
      <c r="F14" s="387">
        <f>'[4]14-15'!E16</f>
        <v>9813.9</v>
      </c>
      <c r="G14" s="387">
        <f>'[4]14-15'!F16</f>
        <v>173479.52999999997</v>
      </c>
      <c r="H14" s="387">
        <f>'[4]14-15'!G16</f>
        <v>190434.18</v>
      </c>
      <c r="I14" s="387">
        <f>'[4]14-15'!H16</f>
        <v>176645.77</v>
      </c>
      <c r="J14" s="387">
        <f>'[4]14-15'!I16</f>
        <v>149020.03</v>
      </c>
      <c r="K14" s="387">
        <f>'[4]14-15'!J16</f>
        <v>118917.56</v>
      </c>
      <c r="L14" s="387">
        <f>'[4]14-15'!K16</f>
        <v>0</v>
      </c>
      <c r="M14" s="387">
        <f>'[4]14-15'!L16</f>
        <v>0</v>
      </c>
      <c r="N14" s="387">
        <f>'[4]14-15'!M16</f>
        <v>0</v>
      </c>
      <c r="O14" s="391">
        <f>'[4]14-15'!N16</f>
        <v>0</v>
      </c>
      <c r="P14" s="258">
        <f>'[4]14-15'!O16</f>
        <v>118917.56</v>
      </c>
      <c r="Q14" s="247">
        <f>'[4]14-15'!P16</f>
        <v>77343.75</v>
      </c>
      <c r="R14" s="235">
        <f>'[4]14-15'!Q16</f>
        <v>0.5375199676767677</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16310.99</v>
      </c>
      <c r="E18" s="372">
        <f>'[4]14-15'!D20</f>
        <v>12102.8</v>
      </c>
      <c r="F18" s="372">
        <f>'[4]14-15'!E20</f>
        <v>9813.9</v>
      </c>
      <c r="G18" s="372">
        <f>'[4]14-15'!F20</f>
        <v>173479.52999999997</v>
      </c>
      <c r="H18" s="372">
        <f>'[4]14-15'!G20</f>
        <v>190434.18</v>
      </c>
      <c r="I18" s="372">
        <f>'[4]14-15'!H20</f>
        <v>176645.77</v>
      </c>
      <c r="J18" s="372">
        <f>'[4]14-15'!I20</f>
        <v>149020.03</v>
      </c>
      <c r="K18" s="372">
        <f>'[4]14-15'!J20</f>
        <v>118917.56</v>
      </c>
      <c r="L18" s="372">
        <f>'[4]14-15'!K20</f>
      </c>
      <c r="M18" s="372">
        <f>'[4]14-15'!L20</f>
      </c>
      <c r="N18" s="372">
        <f>'[4]14-15'!M20</f>
      </c>
      <c r="O18" s="392">
        <f>'[4]14-15'!N20</f>
      </c>
      <c r="P18" s="259">
        <f>'[4]14-15'!O20</f>
        <v>118917.56</v>
      </c>
      <c r="Q18" s="248">
        <f>'[4]14-15'!P20</f>
        <v>77343.75</v>
      </c>
      <c r="R18" s="236">
        <f>'[4]14-15'!Q20</f>
        <v>0.5375199676767677</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4400.4</v>
      </c>
      <c r="F21" s="366">
        <f>'[4]14-15'!E23</f>
        <v>180117.5</v>
      </c>
      <c r="G21" s="366">
        <f>'[4]14-15'!F23</f>
        <v>45443.3</v>
      </c>
      <c r="H21" s="366">
        <f>'[4]14-15'!G23</f>
        <v>18211.7</v>
      </c>
      <c r="I21" s="366">
        <f>'[4]14-15'!H23</f>
        <v>11975.6</v>
      </c>
      <c r="J21" s="366">
        <f>'[4]14-15'!I23</f>
        <v>4498.6</v>
      </c>
      <c r="K21" s="366">
        <f>'[4]14-15'!J23</f>
        <v>0</v>
      </c>
      <c r="L21" s="366">
        <f>'[4]14-15'!K23</f>
        <v>0</v>
      </c>
      <c r="M21" s="366">
        <f>'[4]14-15'!L23</f>
        <v>0</v>
      </c>
      <c r="N21" s="366">
        <f>'[4]14-15'!M23</f>
        <v>0</v>
      </c>
      <c r="O21" s="367">
        <f>'[4]14-15'!N23</f>
        <v>0</v>
      </c>
      <c r="P21" s="218">
        <f>'[4]14-15'!O23</f>
        <v>265335.2</v>
      </c>
      <c r="Q21" s="219">
        <f>'[4]14-15'!P23</f>
        <v>133662.3</v>
      </c>
      <c r="R21" s="233">
        <f>'[4]14-15'!Q23</f>
        <v>0.9851162220012677</v>
      </c>
    </row>
    <row r="22" spans="1:18" ht="12.75" customHeight="1">
      <c r="A22" s="82"/>
      <c r="B22" s="206" t="s">
        <v>21</v>
      </c>
      <c r="C22" s="365">
        <f>'[4]14-15'!B26</f>
        <v>79.8</v>
      </c>
      <c r="D22" s="366">
        <f>'[4]14-15'!C26</f>
        <v>18.7</v>
      </c>
      <c r="E22" s="366">
        <f>'[4]14-15'!D26</f>
        <v>24.1</v>
      </c>
      <c r="F22" s="366">
        <f>'[4]14-15'!E26</f>
        <v>164.6</v>
      </c>
      <c r="G22" s="366">
        <f>'[4]14-15'!F26</f>
        <v>482.1</v>
      </c>
      <c r="H22" s="366">
        <f>'[4]14-15'!G26</f>
        <v>389</v>
      </c>
      <c r="I22" s="366">
        <f>'[4]14-15'!H26</f>
        <v>586.896</v>
      </c>
      <c r="J22" s="366">
        <f>'[4]14-15'!I26</f>
        <v>0</v>
      </c>
      <c r="K22" s="366">
        <f>'[4]14-15'!J26</f>
        <v>0</v>
      </c>
      <c r="L22" s="366">
        <f>'[4]14-15'!K26</f>
        <v>0</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16736.79</v>
      </c>
      <c r="E24" s="186">
        <f>'[4]14-15'!D28</f>
        <v>16527.3</v>
      </c>
      <c r="F24" s="186">
        <f>'[4]14-15'!E28</f>
        <v>190096</v>
      </c>
      <c r="G24" s="186">
        <f>'[4]14-15'!F28</f>
        <v>219404.92999999996</v>
      </c>
      <c r="H24" s="186">
        <f>'[4]14-15'!G28</f>
        <v>209034.88</v>
      </c>
      <c r="I24" s="186">
        <f>'[4]14-15'!H28</f>
        <v>189208.266</v>
      </c>
      <c r="J24" s="186">
        <f>'[4]14-15'!I28</f>
      </c>
      <c r="K24" s="186">
        <f>'[4]14-15'!J28</f>
      </c>
      <c r="L24" s="186">
        <f>'[4]14-15'!K28</f>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1040.88</v>
      </c>
      <c r="E27" s="369">
        <f>'[4]14-15'!D34</f>
        <v>1070.6</v>
      </c>
      <c r="F27" s="369">
        <f>'[4]14-15'!E34</f>
        <v>1845.53</v>
      </c>
      <c r="G27" s="369">
        <f>'[4]14-15'!F34</f>
        <v>5577</v>
      </c>
      <c r="H27" s="369">
        <f>'[4]14-15'!G34</f>
        <v>6727.38</v>
      </c>
      <c r="I27" s="369">
        <f>'[4]14-15'!H34</f>
        <v>6389.42</v>
      </c>
      <c r="J27" s="369">
        <f>'[4]14-15'!I34</f>
        <v>7661.1</v>
      </c>
      <c r="K27" s="369">
        <f>'[4]14-15'!J34</f>
        <v>0</v>
      </c>
      <c r="L27" s="369">
        <f>'[4]14-15'!K34</f>
        <v>0</v>
      </c>
      <c r="M27" s="369">
        <f>'[4]14-15'!L34</f>
        <v>0</v>
      </c>
      <c r="N27" s="369">
        <f>'[4]14-15'!M34</f>
        <v>0</v>
      </c>
      <c r="O27" s="390">
        <f>'[4]14-15'!N34</f>
        <v>0</v>
      </c>
      <c r="P27" s="261">
        <f>'[4]14-15'!O34</f>
        <v>32114.559999999998</v>
      </c>
      <c r="Q27" s="250">
        <f>'[4]14-15'!P34</f>
        <v>12216.91</v>
      </c>
      <c r="R27" s="234">
        <f>'[4]14-15'!Q34</f>
        <v>1.6286974365858469</v>
      </c>
    </row>
    <row r="28" spans="1:18" ht="12.75" customHeight="1">
      <c r="A28" s="82"/>
      <c r="B28" s="206" t="s">
        <v>25</v>
      </c>
      <c r="C28" s="365">
        <f>'[4]14-15'!B35</f>
        <v>-1145.9599999999991</v>
      </c>
      <c r="D28" s="366">
        <f>'[4]14-15'!C35</f>
        <v>761.3100000000013</v>
      </c>
      <c r="E28" s="366">
        <f>'[4]14-15'!D35</f>
        <v>2374.0999999999985</v>
      </c>
      <c r="F28" s="366">
        <f>'[4]14-15'!E35</f>
        <v>1723.140000000043</v>
      </c>
      <c r="G28" s="366">
        <f>'[4]14-15'!F35</f>
        <v>4258.649999999965</v>
      </c>
      <c r="H28" s="366">
        <f>'[4]14-15'!G35</f>
        <v>4822.529999999999</v>
      </c>
      <c r="I28" s="366">
        <f>'[4]14-15'!H35</f>
        <v>9313.331999999995</v>
      </c>
      <c r="J28" s="366">
        <f>'[4]14-15'!I35</f>
      </c>
      <c r="K28" s="366">
        <f>'[4]14-15'!J35</f>
      </c>
      <c r="L28" s="366">
        <f>'[4]14-15'!K35</f>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3268.6</v>
      </c>
      <c r="F31" s="366">
        <f>'[4]14-15'!E41</f>
        <v>13046.9</v>
      </c>
      <c r="G31" s="366">
        <f>'[4]14-15'!F41</f>
        <v>19134.7</v>
      </c>
      <c r="H31" s="366">
        <f>'[4]14-15'!G41</f>
        <v>20839.2</v>
      </c>
      <c r="I31" s="366">
        <f>'[4]14-15'!H41</f>
        <v>24484.562</v>
      </c>
      <c r="J31" s="366">
        <f>'[4]14-15'!I41</f>
        <v>0</v>
      </c>
      <c r="K31" s="366">
        <f>'[4]14-15'!J41</f>
        <v>0</v>
      </c>
      <c r="L31" s="366">
        <f>'[4]14-15'!K41</f>
        <v>0</v>
      </c>
      <c r="M31" s="366">
        <f>'[4]14-15'!L41</f>
        <v>0</v>
      </c>
      <c r="N31" s="366">
        <f>'[4]14-15'!M41</f>
        <v>0</v>
      </c>
      <c r="O31" s="367">
        <f>'[4]14-15'!N41</f>
        <v>0</v>
      </c>
      <c r="P31" s="218"/>
      <c r="Q31" s="219"/>
      <c r="R31" s="263"/>
    </row>
    <row r="32" spans="1:18" ht="12.75" customHeight="1">
      <c r="A32" s="82"/>
      <c r="B32" s="206" t="s">
        <v>31</v>
      </c>
      <c r="C32" s="394">
        <f>'[4]14-15'!B43</f>
        <v>0</v>
      </c>
      <c r="D32" s="374">
        <f>'[4]14-15'!C43</f>
        <v>0</v>
      </c>
      <c r="E32" s="374">
        <f>'[4]14-15'!D43</f>
        <v>0.1</v>
      </c>
      <c r="F32" s="374">
        <f>'[4]14-15'!E43</f>
        <v>0.9</v>
      </c>
      <c r="G32" s="374">
        <f>'[4]14-15'!F43</f>
        <v>0.4</v>
      </c>
      <c r="H32" s="374">
        <f>'[4]14-15'!G43</f>
        <v>0</v>
      </c>
      <c r="I32" s="366">
        <f>'[4]14-15'!H43</f>
        <v>0.922</v>
      </c>
      <c r="J32" s="374">
        <f>'[4]14-15'!I43</f>
        <v>0</v>
      </c>
      <c r="K32" s="374">
        <f>'[4]14-15'!J43</f>
        <v>0</v>
      </c>
      <c r="L32" s="374">
        <f>'[4]14-15'!K43</f>
        <v>0</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6367.890000000001</v>
      </c>
      <c r="D34" s="383">
        <f>'[4]14-15'!C46</f>
        <v>4633.990000000002</v>
      </c>
      <c r="E34" s="383">
        <f>'[4]14-15'!D46</f>
        <v>6713.399999999999</v>
      </c>
      <c r="F34" s="383">
        <f>'[4]14-15'!E46</f>
        <v>16616.470000000045</v>
      </c>
      <c r="G34" s="383">
        <f>'[4]14-15'!F46</f>
        <v>28970.749999999967</v>
      </c>
      <c r="H34" s="383">
        <f>'[4]14-15'!G46</f>
        <v>32389.11</v>
      </c>
      <c r="I34" s="383">
        <f>'[4]14-15'!H46</f>
        <v>40188.236</v>
      </c>
      <c r="J34" s="383">
        <f>'[4]14-15'!I46</f>
      </c>
      <c r="K34" s="383">
        <f>'[4]14-15'!J46</f>
      </c>
      <c r="L34" s="383">
        <f>'[4]14-15'!K46</f>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C29" sqref="C29:M2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42064</v>
      </c>
      <c r="P7" s="340">
        <f>'[3]14-15'!P7</f>
        <v>41699</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317697.89999999997</v>
      </c>
      <c r="D10" s="366">
        <f>'[3]14-15'!D12</f>
        <v>527088.5999999999</v>
      </c>
      <c r="E10" s="366">
        <f>'[3]14-15'!E12</f>
        <v>506075.2000000001</v>
      </c>
      <c r="F10" s="366">
        <f>'[3]14-15'!F12</f>
        <v>455576.60000000003</v>
      </c>
      <c r="G10" s="366">
        <f>'[3]14-15'!G12</f>
        <v>418278.3999999999</v>
      </c>
      <c r="H10" s="366">
        <f>'[3]14-15'!H12</f>
        <v>376804.8000000001</v>
      </c>
      <c r="I10" s="366">
        <f>'[3]14-15'!I12</f>
        <v>331674.89999999997</v>
      </c>
      <c r="J10" s="366">
        <f>'[3]14-15'!J12</f>
        <v>275862.5</v>
      </c>
      <c r="K10" s="366">
        <f>'[3]14-15'!K12</f>
        <v>0</v>
      </c>
      <c r="L10" s="366">
        <f>'[3]14-15'!L12</f>
        <v>0</v>
      </c>
      <c r="M10" s="366">
        <f>'[3]14-15'!M12</f>
        <v>0</v>
      </c>
      <c r="N10" s="367">
        <f>'[3]14-15'!N12</f>
        <v>0</v>
      </c>
      <c r="O10" s="218">
        <f>'[3]14-15'!O12</f>
        <v>275862.5</v>
      </c>
      <c r="P10" s="219">
        <f>'[3]14-15'!P12</f>
        <v>268512.9</v>
      </c>
      <c r="Q10" s="233">
        <f>'[3]14-15'!Q12</f>
        <v>0.02737149686290663</v>
      </c>
    </row>
    <row r="11" spans="1:17" ht="12.75" customHeight="1">
      <c r="A11" s="199" t="s">
        <v>16</v>
      </c>
      <c r="B11" s="365">
        <f>'[3]14-15'!B14</f>
        <v>13002.98</v>
      </c>
      <c r="C11" s="366">
        <f>'[3]14-15'!C14</f>
        <v>25533.57</v>
      </c>
      <c r="D11" s="366">
        <f>'[3]14-15'!D14</f>
        <v>50888.43</v>
      </c>
      <c r="E11" s="366">
        <f>'[3]14-15'!E14</f>
        <v>49546.15</v>
      </c>
      <c r="F11" s="366">
        <f>'[3]14-15'!F14</f>
        <v>46019.42</v>
      </c>
      <c r="G11" s="366">
        <f>'[3]14-15'!G14</f>
        <v>41239.71</v>
      </c>
      <c r="H11" s="366">
        <f>'[3]14-15'!H14</f>
        <v>35907.4</v>
      </c>
      <c r="I11" s="366">
        <f>'[3]14-15'!I14</f>
        <v>32421.74</v>
      </c>
      <c r="J11" s="366">
        <f>'[3]14-15'!J14</f>
        <v>28556.45</v>
      </c>
      <c r="K11" s="366">
        <f>'[3]14-15'!K14</f>
        <v>0</v>
      </c>
      <c r="L11" s="366">
        <f>'[3]14-15'!L14</f>
        <v>0</v>
      </c>
      <c r="M11" s="366">
        <f>'[3]14-15'!M14</f>
        <v>0</v>
      </c>
      <c r="N11" s="367">
        <f>'[3]14-15'!N14</f>
        <v>0</v>
      </c>
      <c r="O11" s="218">
        <f>'[3]14-15'!O14</f>
        <v>28556.45</v>
      </c>
      <c r="P11" s="219">
        <f>'[3]14-15'!P14</f>
        <v>24344.41</v>
      </c>
      <c r="Q11" s="233">
        <f>'[3]14-15'!Q14</f>
        <v>0.17301877515207797</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74551.58</v>
      </c>
      <c r="C13" s="387">
        <f>'[3]14-15'!C18</f>
        <v>343231.47</v>
      </c>
      <c r="D13" s="387">
        <f>'[3]14-15'!D18</f>
        <v>577977.0299999999</v>
      </c>
      <c r="E13" s="387">
        <f>'[3]14-15'!E18</f>
        <v>555621.3500000001</v>
      </c>
      <c r="F13" s="387">
        <f>'[3]14-15'!F18</f>
        <v>501596.02</v>
      </c>
      <c r="G13" s="387">
        <f>'[3]14-15'!G18</f>
        <v>459518.1099999999</v>
      </c>
      <c r="H13" s="387">
        <f>'[3]14-15'!H18</f>
        <v>412712.2000000001</v>
      </c>
      <c r="I13" s="387">
        <f>'[3]14-15'!I18</f>
        <v>364096.63999999996</v>
      </c>
      <c r="J13" s="387">
        <f>'[3]14-15'!J18</f>
        <v>304418.95</v>
      </c>
      <c r="K13" s="387">
        <f>'[3]14-15'!K18</f>
        <v>0</v>
      </c>
      <c r="L13" s="387">
        <f>'[3]14-15'!L18</f>
        <v>0</v>
      </c>
      <c r="M13" s="387">
        <f>'[3]14-15'!M18</f>
        <v>0</v>
      </c>
      <c r="N13" s="391">
        <f>'[3]14-15'!N18</f>
        <v>0</v>
      </c>
      <c r="O13" s="258">
        <f>'[3]14-15'!O18</f>
        <v>304418.95</v>
      </c>
      <c r="P13" s="247">
        <f>'[3]14-15'!P18</f>
        <v>292857.31</v>
      </c>
      <c r="Q13" s="235">
        <f>'[3]14-15'!Q18</f>
        <v>0.03947874819993391</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74551.58</v>
      </c>
      <c r="C15" s="372">
        <f>'[3]14-15'!C22</f>
        <v>343231.47</v>
      </c>
      <c r="D15" s="372">
        <f>'[3]14-15'!D22</f>
        <v>577977.0299999999</v>
      </c>
      <c r="E15" s="372">
        <f>'[3]14-15'!E22</f>
        <v>555621.3500000001</v>
      </c>
      <c r="F15" s="372">
        <f>'[3]14-15'!F22</f>
        <v>501596.02</v>
      </c>
      <c r="G15" s="372">
        <f>'[3]14-15'!G22</f>
        <v>459518.1099999999</v>
      </c>
      <c r="H15" s="372">
        <f>'[3]14-15'!H22</f>
        <v>412712.2000000001</v>
      </c>
      <c r="I15" s="372">
        <f>'[3]14-15'!I22</f>
        <v>364096.63999999996</v>
      </c>
      <c r="J15" s="372">
        <f>'[3]14-15'!J22</f>
        <v>304418.95</v>
      </c>
      <c r="K15" s="372">
        <f>'[3]14-15'!K22</f>
        <v>0</v>
      </c>
      <c r="L15" s="372">
        <f>'[3]14-15'!L22</f>
        <v>0</v>
      </c>
      <c r="M15" s="372">
        <f>'[3]14-15'!M22</f>
        <v>0</v>
      </c>
      <c r="N15" s="392">
        <f>'[3]14-15'!N22</f>
        <v>0</v>
      </c>
      <c r="O15" s="259">
        <f>'[3]14-15'!O22</f>
        <v>304418.95</v>
      </c>
      <c r="P15" s="248">
        <f>'[3]14-15'!P22</f>
        <v>292857.31</v>
      </c>
      <c r="Q15" s="236">
        <f>'[3]14-15'!Q22</f>
        <v>0.03947874819993391</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307392.2</v>
      </c>
      <c r="C18" s="366">
        <f>'[3]14-15'!C25</f>
        <v>296586.9</v>
      </c>
      <c r="D18" s="366">
        <f>'[3]14-15'!D25</f>
        <v>65973.9</v>
      </c>
      <c r="E18" s="366">
        <f>'[3]14-15'!E25</f>
        <v>25915.8</v>
      </c>
      <c r="F18" s="366">
        <f>'[3]14-15'!F25</f>
        <v>22356.2</v>
      </c>
      <c r="G18" s="366">
        <f>'[3]14-15'!G25</f>
        <v>19795.5</v>
      </c>
      <c r="H18" s="366">
        <f>'[3]14-15'!H25</f>
        <v>20197.8</v>
      </c>
      <c r="I18" s="366">
        <f>'[3]14-15'!I25</f>
        <v>13438.1</v>
      </c>
      <c r="J18" s="366">
        <f>'[3]14-15'!J25</f>
        <v>0</v>
      </c>
      <c r="K18" s="366">
        <f>'[3]14-15'!K25</f>
        <v>0</v>
      </c>
      <c r="L18" s="366">
        <f>'[3]14-15'!L25</f>
        <v>0</v>
      </c>
      <c r="M18" s="366">
        <f>'[3]14-15'!M25</f>
        <v>0</v>
      </c>
      <c r="N18" s="367">
        <f>'[3]14-15'!N25</f>
        <v>0</v>
      </c>
      <c r="O18" s="218">
        <f>'[3]14-15'!O25</f>
        <v>771656.4000000001</v>
      </c>
      <c r="P18" s="219">
        <f>'[3]14-15'!P25</f>
        <v>717879.1</v>
      </c>
      <c r="Q18" s="233">
        <f>'[3]14-15'!Q25</f>
        <v>0.07491136042266744</v>
      </c>
    </row>
    <row r="19" spans="1:17" ht="12.75" customHeight="1">
      <c r="A19" s="199" t="s">
        <v>97</v>
      </c>
      <c r="B19" s="365">
        <f>'[3]14-15'!B28</f>
        <v>53.3</v>
      </c>
      <c r="C19" s="366">
        <f>'[3]14-15'!C28</f>
        <v>436.7</v>
      </c>
      <c r="D19" s="366">
        <f>'[3]14-15'!D28</f>
        <v>771.4</v>
      </c>
      <c r="E19" s="366">
        <f>'[3]14-15'!E28</f>
        <v>252.2</v>
      </c>
      <c r="F19" s="366">
        <f>'[3]14-15'!F28</f>
        <v>153.7</v>
      </c>
      <c r="G19" s="366">
        <f>'[3]14-15'!G28</f>
        <v>257.9</v>
      </c>
      <c r="H19" s="366">
        <f>'[3]14-15'!H28</f>
        <v>749.61</v>
      </c>
      <c r="I19" s="366">
        <f>'[3]14-15'!I28</f>
        <v>0</v>
      </c>
      <c r="J19" s="366">
        <f>'[3]14-15'!J28</f>
        <v>0</v>
      </c>
      <c r="K19" s="366">
        <f>'[3]14-15'!K28</f>
        <v>0</v>
      </c>
      <c r="L19" s="366">
        <f>'[3]14-15'!L28</f>
        <v>0</v>
      </c>
      <c r="M19" s="366">
        <f>'[3]14-15'!M28</f>
        <v>0</v>
      </c>
      <c r="N19" s="367">
        <f>'[3]14-15'!N28</f>
        <v>0</v>
      </c>
      <c r="O19" s="218">
        <f>'[3]14-15'!O28</f>
        <v>0</v>
      </c>
      <c r="P19" s="219">
        <f>'[3]14-15'!P28</f>
        <v>0</v>
      </c>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381997.08</v>
      </c>
      <c r="C21" s="372">
        <f>'[3]14-15'!C30</f>
        <v>640255.0700000001</v>
      </c>
      <c r="D21" s="372">
        <f>'[3]14-15'!D30</f>
        <v>644722.3299999998</v>
      </c>
      <c r="E21" s="372">
        <f>'[3]14-15'!E30</f>
        <v>581789.3500000001</v>
      </c>
      <c r="F21" s="372">
        <f>'[3]14-15'!F30</f>
        <v>524105.92000000004</v>
      </c>
      <c r="G21" s="372">
        <f>'[3]14-15'!G30</f>
        <v>479571.50999999995</v>
      </c>
      <c r="H21" s="372">
        <f>'[3]14-15'!H30</f>
        <v>433659.6100000001</v>
      </c>
      <c r="I21" s="372">
        <f>'[3]14-15'!I30</f>
      </c>
      <c r="J21" s="372">
        <f>'[3]14-15'!J30</f>
      </c>
      <c r="K21" s="372">
        <f>'[3]14-15'!K30</f>
      </c>
      <c r="L21" s="372">
        <f>'[3]14-15'!L30</f>
      </c>
      <c r="M21" s="372">
        <f>'[3]14-15'!M30</f>
      </c>
      <c r="N21" s="392">
        <f>'[3]14-15'!N30</f>
      </c>
      <c r="O21" s="259">
        <f>'[3]14-15'!O30</f>
        <v>0</v>
      </c>
      <c r="P21" s="248">
        <f>'[3]14-15'!P30</f>
        <v>0</v>
      </c>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35985.24</v>
      </c>
      <c r="C24" s="369">
        <f>'[3]14-15'!C33</f>
        <v>52732.15</v>
      </c>
      <c r="D24" s="369">
        <f>'[3]14-15'!D33</f>
        <v>57439.07</v>
      </c>
      <c r="E24" s="369">
        <f>'[3]14-15'!E33</f>
        <v>61527.49</v>
      </c>
      <c r="F24" s="369">
        <f>'[3]14-15'!F33</f>
        <v>49058.76</v>
      </c>
      <c r="G24" s="369">
        <f>'[3]14-15'!G33</f>
        <v>51107.15</v>
      </c>
      <c r="H24" s="369">
        <f>'[3]14-15'!H33</f>
        <v>51424.22</v>
      </c>
      <c r="I24" s="369">
        <f>'[3]14-15'!I33</f>
        <v>48663.63</v>
      </c>
      <c r="J24" s="369">
        <f>'[3]14-15'!J33</f>
        <v>0</v>
      </c>
      <c r="K24" s="369">
        <f>'[3]14-15'!K33</f>
        <v>0</v>
      </c>
      <c r="L24" s="369">
        <f>'[3]14-15'!L33</f>
        <v>0</v>
      </c>
      <c r="M24" s="369">
        <f>'[3]14-15'!M33</f>
        <v>0</v>
      </c>
      <c r="N24" s="390">
        <f>'[3]14-15'!N33</f>
        <v>0</v>
      </c>
      <c r="O24" s="261">
        <f>'[3]14-15'!O33</f>
        <v>407937.70999999996</v>
      </c>
      <c r="P24" s="250">
        <f>'[3]14-15'!P33</f>
        <v>432251.76</v>
      </c>
      <c r="Q24" s="234">
        <f>'[3]14-15'!Q33</f>
        <v>-0.05624974204847666</v>
      </c>
    </row>
    <row r="25" spans="1:17" ht="12.75" customHeight="1">
      <c r="A25" s="199" t="s">
        <v>115</v>
      </c>
      <c r="B25" s="409">
        <f>'[3]14-15'!B34</f>
        <v>899.5700000000579</v>
      </c>
      <c r="C25" s="408">
        <f>'[3]14-15'!C34</f>
        <v>4879.690000000199</v>
      </c>
      <c r="D25" s="408">
        <f>'[3]14-15'!D34</f>
        <v>27224.309999999772</v>
      </c>
      <c r="E25" s="408">
        <f>'[3]14-15'!E34</f>
        <v>12755.940000000053</v>
      </c>
      <c r="F25" s="408">
        <f>'[3]14-15'!F34</f>
        <v>8991.250000000124</v>
      </c>
      <c r="G25" s="408">
        <f>'[3]14-15'!G34</f>
        <v>8206.759999999798</v>
      </c>
      <c r="H25" s="395">
        <f>'[3]14-15'!H34</f>
        <v>13544.970000000118</v>
      </c>
      <c r="I25" s="395">
        <f>'[3]14-15'!I34</f>
      </c>
      <c r="J25" s="395">
        <f>'[3]14-15'!J34</f>
      </c>
      <c r="K25" s="395">
        <f>'[3]14-15'!K34</f>
      </c>
      <c r="L25" s="395">
        <f>'[3]14-15'!L34</f>
      </c>
      <c r="M25" s="395">
        <f>'[3]14-15'!M34</f>
      </c>
      <c r="N25" s="396">
        <f>'[3]14-15'!N34</f>
      </c>
      <c r="O25" s="357">
        <f>'[3]14-15'!O34</f>
        <v>0</v>
      </c>
      <c r="P25" s="359">
        <f>'[3]14-15'!P34</f>
        <v>0</v>
      </c>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1880.8</v>
      </c>
      <c r="C28" s="366">
        <f>'[3]14-15'!C43</f>
        <v>4666.2</v>
      </c>
      <c r="D28" s="366">
        <f>'[3]14-15'!D43</f>
        <v>4433.4</v>
      </c>
      <c r="E28" s="366">
        <f>'[3]14-15'!E43</f>
        <v>5907.9</v>
      </c>
      <c r="F28" s="366">
        <f>'[3]14-15'!F43</f>
        <v>6537.8</v>
      </c>
      <c r="G28" s="366">
        <f>'[3]14-15'!G43</f>
        <v>7545.4</v>
      </c>
      <c r="H28" s="366">
        <f>'[3]14-15'!H43</f>
        <v>4593.78</v>
      </c>
      <c r="I28" s="366">
        <f>'[3]14-15'!I43</f>
        <v>0</v>
      </c>
      <c r="J28" s="366">
        <f>'[3]14-15'!J43</f>
        <v>0</v>
      </c>
      <c r="K28" s="366">
        <f>'[3]14-15'!K43</f>
        <v>0</v>
      </c>
      <c r="L28" s="366">
        <f>'[3]14-15'!L43</f>
        <v>0</v>
      </c>
      <c r="M28" s="366">
        <f>'[3]14-15'!M43</f>
        <v>0</v>
      </c>
      <c r="N28" s="367">
        <f>'[3]14-15'!N43</f>
        <v>0</v>
      </c>
      <c r="O28" s="218">
        <f>'[3]14-15'!O43</f>
        <v>0</v>
      </c>
      <c r="P28" s="219">
        <f>'[3]14-15'!P43</f>
        <v>0</v>
      </c>
      <c r="Q28" s="233">
        <f>'[3]14-15'!Q43</f>
        <v>0</v>
      </c>
    </row>
    <row r="29" spans="1:17" ht="12.75" customHeight="1">
      <c r="A29" s="199" t="s">
        <v>100</v>
      </c>
      <c r="B29" s="394">
        <f>'[3]14-15'!B45</f>
        <v>0</v>
      </c>
      <c r="C29" s="374">
        <f>'[3]14-15'!C45</f>
        <v>0</v>
      </c>
      <c r="D29" s="374">
        <f>'[3]14-15'!D45</f>
        <v>4.2</v>
      </c>
      <c r="E29" s="374">
        <f>'[3]14-15'!E45</f>
        <v>2</v>
      </c>
      <c r="F29" s="374">
        <f>'[3]14-15'!F45</f>
        <v>0</v>
      </c>
      <c r="G29" s="374">
        <f>'[3]14-15'!G45</f>
        <v>0</v>
      </c>
      <c r="H29" s="366">
        <f>'[3]14-15'!H45</f>
        <v>0</v>
      </c>
      <c r="I29" s="374">
        <f>'[3]14-15'!I45</f>
        <v>0</v>
      </c>
      <c r="J29" s="374">
        <f>'[3]14-15'!J45</f>
        <v>0</v>
      </c>
      <c r="K29" s="374">
        <f>'[3]14-15'!K45</f>
        <v>0</v>
      </c>
      <c r="L29" s="374">
        <f>'[3]14-15'!L45</f>
        <v>0</v>
      </c>
      <c r="M29" s="375">
        <f>'[3]14-15'!M45</f>
        <v>0</v>
      </c>
      <c r="N29" s="367">
        <f>'[3]14-15'!N45</f>
        <v>0</v>
      </c>
      <c r="O29" s="218">
        <f>'[3]14-15'!O45</f>
        <v>0</v>
      </c>
      <c r="P29" s="219">
        <f>'[3]14-15'!P45</f>
        <v>0</v>
      </c>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38765.61000000006</v>
      </c>
      <c r="C31" s="383">
        <f>'[3]14-15'!C48</f>
        <v>62278.0400000002</v>
      </c>
      <c r="D31" s="383">
        <f>'[3]14-15'!D48</f>
        <v>89100.97999999978</v>
      </c>
      <c r="E31" s="383">
        <f>'[3]14-15'!E48</f>
        <v>80193.33000000005</v>
      </c>
      <c r="F31" s="383">
        <f>'[3]14-15'!F48</f>
        <v>64587.81000000013</v>
      </c>
      <c r="G31" s="383">
        <f>'[3]14-15'!G48</f>
        <v>66859.3099999998</v>
      </c>
      <c r="H31" s="383">
        <f>'[3]14-15'!H48</f>
        <v>69562.97000000012</v>
      </c>
      <c r="I31" s="383">
        <f>'[3]14-15'!I48</f>
      </c>
      <c r="J31" s="383">
        <f>'[3]14-15'!J48</f>
      </c>
      <c r="K31" s="383">
        <f>'[3]14-15'!K48</f>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Samson Caroline</cp:lastModifiedBy>
  <cp:lastPrinted>2013-03-29T13:02:15Z</cp:lastPrinted>
  <dcterms:created xsi:type="dcterms:W3CDTF">2000-09-27T07:50:06Z</dcterms:created>
  <dcterms:modified xsi:type="dcterms:W3CDTF">2015-03-30T13:12:14Z</dcterms:modified>
  <cp:category/>
  <cp:version/>
  <cp:contentType/>
  <cp:contentStatus/>
</cp:coreProperties>
</file>